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72.18.100.94\荒川02\子育て支援部\子育て支援課\06_指導検査担当\【058】指導検査\【10】　施設調査書\【2026(R8)】\民設民営\"/>
    </mc:Choice>
  </mc:AlternateContent>
  <xr:revisionPtr revIDLastSave="0" documentId="13_ncr:1_{2FBE5EC1-C0EB-43D8-86F3-B1A0BFA13B40}" xr6:coauthVersionLast="47" xr6:coauthVersionMax="47" xr10:uidLastSave="{00000000-0000-0000-0000-000000000000}"/>
  <bookViews>
    <workbookView xWindow="-120" yWindow="-120" windowWidth="29040" windowHeight="15720" tabRatio="891" xr2:uid="{00000000-000D-0000-FFFF-FFFF00000000}"/>
  </bookViews>
  <sheets>
    <sheet name="P0(表紙)" sheetId="207" r:id="rId1"/>
    <sheet name="P1分園(運営)" sheetId="274" r:id="rId2"/>
    <sheet name="P2分園(運営)" sheetId="275" r:id="rId3"/>
    <sheet name="P3分園(運営)" sheetId="222" r:id="rId4"/>
    <sheet name="P4分園(運営)" sheetId="278" r:id="rId5"/>
    <sheet name="P5分園(運営)" sheetId="224" r:id="rId6"/>
    <sheet name="P6分園(運営)" sheetId="226" r:id="rId7"/>
    <sheet name="P7分園(運営)" sheetId="227" r:id="rId8"/>
    <sheet name="P8分園(運営)" sheetId="228" r:id="rId9"/>
    <sheet name="P9分園(保育)" sheetId="273" r:id="rId10"/>
    <sheet name="P10分園(保育)" sheetId="276" r:id="rId11"/>
    <sheet name="P11分園(保育)" sheetId="277" r:id="rId12"/>
  </sheets>
  <definedNames>
    <definedName name="___xlfn_BAHTTEXT">#N/A</definedName>
    <definedName name="___xlfn_COUNTIFS">#N/A</definedName>
    <definedName name="___xlfn_IFERROR">#N/A</definedName>
    <definedName name="__xlfn_BAHTTEXT">#N/A</definedName>
    <definedName name="__xlfn_COUNTIFS">#N/A</definedName>
    <definedName name="__xlfn_IFERROR">#N/A</definedName>
    <definedName name="_xlnm.Print_Area" localSheetId="0">'P0(表紙)'!$A$1:$H$17</definedName>
    <definedName name="_xlnm.Print_Area" localSheetId="10">'P10分園(保育)'!$A$1:$L$20</definedName>
    <definedName name="_xlnm.Print_Area" localSheetId="11">'P11分園(保育)'!$A$1:$J$25</definedName>
    <definedName name="_xlnm.Print_Area" localSheetId="1">'P1分園(運営)'!$A$1:$N$28</definedName>
    <definedName name="_xlnm.Print_Area" localSheetId="2">'P2分園(運営)'!$A$1:$Y$28</definedName>
    <definedName name="_xlnm.Print_Area" localSheetId="3">'P3分園(運営)'!$A$1:$P$26</definedName>
    <definedName name="_xlnm.Print_Area" localSheetId="5">'P5分園(運営)'!$A$1:$G$22</definedName>
    <definedName name="_xlnm.Print_Area" localSheetId="6">'P6分園(運営)'!$A$1:$F$27</definedName>
    <definedName name="_xlnm.Print_Area" localSheetId="7">'P7分園(運営)'!$A$1:$O$25</definedName>
    <definedName name="_xlnm.Print_Area" localSheetId="8">'P8分園(運営)'!$A$1:$I$24</definedName>
    <definedName name="_xlnm.Print_Area" localSheetId="9">'P9分園(保育)'!$A$1:$H$14</definedName>
    <definedName name="Z_89D8F993_CECA_40F6_9D46_C17D16FCB9E5_.wvu.PrintArea" localSheetId="0" hidden="1">'P0(表紙)'!$A$1:$H$17</definedName>
    <definedName name="Z_89D8F993_CECA_40F6_9D46_C17D16FCB9E5_.wvu.PrintArea" localSheetId="5" hidden="1">'P5分園(運営)'!$A$1:$H$11</definedName>
    <definedName name="Z_89D8F993_CECA_40F6_9D46_C17D16FCB9E5_.wvu.PrintArea" localSheetId="7" hidden="1">'P7分園(運営)'!$A$1:$O$25</definedName>
    <definedName name="Z_89D8F993_CECA_40F6_9D46_C17D16FCB9E5_.wvu.Rows" localSheetId="0" hidden="1">'P0(表紙)'!$1:$1</definedName>
    <definedName name="あ" localSheetId="10">#REF!</definedName>
    <definedName name="あ" localSheetId="11">#REF!</definedName>
    <definedName name="あ" localSheetId="1">#REF!</definedName>
    <definedName name="あ" localSheetId="2">#REF!</definedName>
    <definedName name="あ" localSheetId="4">#REF!</definedName>
    <definedName name="あ" localSheetId="9">#REF!</definedName>
    <definedName name="あ">#REF!</definedName>
  </definedNames>
  <calcPr calcId="191029"/>
  <customWorkbookViews>
    <customWorkbookView name="全シート表示" guid="{89D8F993-CECA-40F6-9D46-C17D16FCB9E5}" maximized="1" xWindow="-8" yWindow="-8" windowWidth="1382" windowHeight="754" tabRatio="891" activeSheetId="20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275" l="1"/>
  <c r="G26" i="274"/>
  <c r="F26" i="274"/>
  <c r="E26" i="274"/>
  <c r="D26" i="274"/>
  <c r="I26" i="274" s="1"/>
  <c r="G25" i="274"/>
  <c r="F25" i="274"/>
  <c r="E25" i="274"/>
  <c r="D25" i="274"/>
  <c r="I25" i="274" s="1"/>
  <c r="G24" i="274"/>
  <c r="F24" i="274"/>
  <c r="E24" i="274"/>
  <c r="D24" i="274"/>
  <c r="I24" i="274" s="1"/>
  <c r="J24" i="274" s="1"/>
  <c r="G23" i="274"/>
  <c r="F23" i="274"/>
  <c r="E23" i="274"/>
  <c r="D23" i="274"/>
  <c r="G22" i="274"/>
  <c r="F22" i="274"/>
  <c r="E22" i="274"/>
  <c r="D22" i="274"/>
  <c r="G21" i="274"/>
  <c r="F21" i="274"/>
  <c r="E21" i="274"/>
  <c r="D21" i="274"/>
  <c r="K15" i="274"/>
  <c r="K14" i="274"/>
  <c r="K13" i="274"/>
  <c r="K12" i="274"/>
  <c r="K11" i="274"/>
  <c r="M11" i="274" s="1"/>
  <c r="M10" i="274"/>
  <c r="K10" i="274"/>
  <c r="K9" i="274"/>
  <c r="K8" i="274"/>
  <c r="K7" i="274"/>
  <c r="F13" i="273"/>
  <c r="E13" i="273"/>
  <c r="D13" i="273"/>
  <c r="I23" i="274" l="1"/>
  <c r="I22" i="274"/>
  <c r="L21" i="274"/>
  <c r="M7" i="274"/>
  <c r="M8" i="274"/>
  <c r="L24" i="274"/>
  <c r="I21" i="274"/>
  <c r="J21" i="274" l="1"/>
  <c r="J24" i="222"/>
  <c r="H24" i="222" l="1"/>
  <c r="E1" i="207"/>
  <c r="L24" i="222"/>
  <c r="H22" i="222"/>
  <c r="H21" i="222"/>
  <c r="H20" i="222"/>
  <c r="H19" i="222"/>
  <c r="H18" i="222"/>
  <c r="H17" i="222"/>
  <c r="H16" i="222"/>
  <c r="H15" i="222"/>
  <c r="G14" i="222"/>
  <c r="F14" i="222"/>
  <c r="E14" i="222"/>
  <c r="D14" i="222"/>
  <c r="C14" i="222"/>
  <c r="B14" i="222"/>
  <c r="L13" i="222"/>
  <c r="H13" i="222"/>
  <c r="H12" i="222"/>
  <c r="G11" i="222"/>
  <c r="F11" i="222"/>
  <c r="F23" i="222" s="1"/>
  <c r="E11" i="222"/>
  <c r="D11" i="222"/>
  <c r="C11" i="222"/>
  <c r="B11" i="222"/>
  <c r="L10" i="222"/>
  <c r="H10" i="222"/>
  <c r="H9" i="222"/>
  <c r="N24" i="222" l="1"/>
  <c r="H14" i="222"/>
  <c r="N13" i="222" s="1"/>
  <c r="C23" i="222"/>
  <c r="B23" i="222"/>
  <c r="D23" i="222"/>
  <c r="E23" i="222"/>
  <c r="H11" i="222"/>
  <c r="G23" i="222"/>
  <c r="H23" i="222" l="1"/>
  <c r="N10" i="222"/>
</calcChain>
</file>

<file path=xl/sharedStrings.xml><?xml version="1.0" encoding="utf-8"?>
<sst xmlns="http://schemas.openxmlformats.org/spreadsheetml/2006/main" count="428" uniqueCount="325">
  <si>
    <t>施設名</t>
  </si>
  <si>
    <t>０歳児</t>
  </si>
  <si>
    <t>１歳児</t>
  </si>
  <si>
    <t>２歳児</t>
  </si>
  <si>
    <t>３歳児</t>
  </si>
  <si>
    <t>　　　　　４歳以上児</t>
  </si>
  <si>
    <t>計</t>
  </si>
  <si>
    <t>４歳児</t>
  </si>
  <si>
    <t>５歳児</t>
  </si>
  <si>
    <t>-</t>
  </si>
  <si>
    <t>Ａ</t>
  </si>
  <si>
    <t>人</t>
  </si>
  <si>
    <t>合計</t>
  </si>
  <si>
    <t>施設長</t>
  </si>
  <si>
    <t>保育従事職員</t>
  </si>
  <si>
    <t>保育士</t>
  </si>
  <si>
    <t>無資格者
（注５）</t>
  </si>
  <si>
    <t>嘱 託 医　（歯科を含む）</t>
  </si>
  <si>
    <t>４月</t>
  </si>
  <si>
    <t>５月</t>
  </si>
  <si>
    <t>６月</t>
  </si>
  <si>
    <t>７月</t>
  </si>
  <si>
    <t>８月</t>
  </si>
  <si>
    <t>９月</t>
  </si>
  <si>
    <t>防災訓練</t>
  </si>
  <si>
    <t>　訓練実施日</t>
  </si>
  <si>
    <t>火災</t>
  </si>
  <si>
    <t>避難訓練</t>
  </si>
  <si>
    <t>訓練内容</t>
  </si>
  <si>
    <t>消火訓練</t>
  </si>
  <si>
    <t>通報訓練</t>
  </si>
  <si>
    <t>引渡し訓練</t>
  </si>
  <si>
    <t>その他の訓練（不審者対応訓練等）</t>
  </si>
  <si>
    <t>（注）図上訓練・不審者訓練は、避難訓練の実施に含みません。また、消火器具の点検は消火訓練の実施に含みません。</t>
  </si>
  <si>
    <t>地震</t>
    <phoneticPr fontId="14"/>
  </si>
  <si>
    <t>水害</t>
    <rPh sb="0" eb="2">
      <t>スイガイ</t>
    </rPh>
    <phoneticPr fontId="14"/>
  </si>
  <si>
    <t>想定の　　　　　　　　　　　災害種別</t>
    <rPh sb="14" eb="16">
      <t>サイガイ</t>
    </rPh>
    <rPh sb="16" eb="18">
      <t>シュベツ</t>
    </rPh>
    <phoneticPr fontId="14"/>
  </si>
  <si>
    <t>E</t>
    <phoneticPr fontId="14"/>
  </si>
  <si>
    <t>C</t>
    <phoneticPr fontId="14"/>
  </si>
  <si>
    <t>　　　　　　　　　　　　　　　施設番号</t>
  </si>
  <si>
    <t xml:space="preserve"> </t>
    <phoneticPr fontId="14"/>
  </si>
  <si>
    <t>令和</t>
    <rPh sb="0" eb="2">
      <t>レイワ</t>
    </rPh>
    <phoneticPr fontId="14"/>
  </si>
  <si>
    <t>郵便番号</t>
  </si>
  <si>
    <t>施設所在地</t>
  </si>
  <si>
    <t>電話番号</t>
  </si>
  <si>
    <t>ＦＡＸ番号</t>
  </si>
  <si>
    <t>（分園所在地）</t>
    <phoneticPr fontId="14"/>
  </si>
  <si>
    <t>届出年月日</t>
  </si>
  <si>
    <t>項目</t>
    <rPh sb="0" eb="2">
      <t>コウモク</t>
    </rPh>
    <phoneticPr fontId="14"/>
  </si>
  <si>
    <t xml:space="preserve">記入担当者職名 </t>
    <rPh sb="0" eb="2">
      <t>キニュウ</t>
    </rPh>
    <rPh sb="2" eb="5">
      <t>タントウシャ</t>
    </rPh>
    <rPh sb="5" eb="7">
      <t>ショクメイ</t>
    </rPh>
    <phoneticPr fontId="14"/>
  </si>
  <si>
    <t>記入担当者氏名</t>
    <rPh sb="0" eb="2">
      <t>キニュウ</t>
    </rPh>
    <rPh sb="2" eb="5">
      <t>タントウシャ</t>
    </rPh>
    <rPh sb="5" eb="7">
      <t>シメイ</t>
    </rPh>
    <phoneticPr fontId="14"/>
  </si>
  <si>
    <t>連絡先</t>
    <rPh sb="0" eb="3">
      <t>レンラクサキ</t>
    </rPh>
    <phoneticPr fontId="14"/>
  </si>
  <si>
    <t>【運営管理】</t>
    <rPh sb="1" eb="3">
      <t>ウンエイ</t>
    </rPh>
    <rPh sb="3" eb="5">
      <t>カンリ</t>
    </rPh>
    <phoneticPr fontId="14"/>
  </si>
  <si>
    <t>【保育内容】</t>
    <rPh sb="1" eb="3">
      <t>ホイク</t>
    </rPh>
    <rPh sb="3" eb="5">
      <t>ナイヨウ</t>
    </rPh>
    <phoneticPr fontId="14"/>
  </si>
  <si>
    <t>区分</t>
    <phoneticPr fontId="14"/>
  </si>
  <si>
    <t>　実施定員</t>
    <phoneticPr fontId="14"/>
  </si>
  <si>
    <t>Ⅰ運営管理</t>
  </si>
  <si>
    <t>「いる・いない」を記入してください。</t>
  </si>
  <si>
    <t>その他</t>
  </si>
  <si>
    <t>建築年月日</t>
  </si>
  <si>
    <t>備考</t>
  </si>
  <si>
    <t>室数</t>
  </si>
  <si>
    <t>面積</t>
  </si>
  <si>
    <t>１階
面積</t>
  </si>
  <si>
    <t>２階
面積</t>
  </si>
  <si>
    <t>３階以上面積</t>
  </si>
  <si>
    <t>基準面積</t>
  </si>
  <si>
    <t>　　必要面積</t>
  </si>
  <si>
    <t>乳児室</t>
    <phoneticPr fontId="14"/>
  </si>
  <si>
    <t>２歳未満児
3.3㎡/人</t>
    <rPh sb="11" eb="12">
      <t>ニン</t>
    </rPh>
    <phoneticPr fontId="14"/>
  </si>
  <si>
    <t>ほふく室</t>
    <rPh sb="3" eb="4">
      <t>シツ</t>
    </rPh>
    <phoneticPr fontId="14"/>
  </si>
  <si>
    <t>㎡</t>
  </si>
  <si>
    <t>保育室</t>
    <rPh sb="0" eb="3">
      <t>ホイクシツ</t>
    </rPh>
    <phoneticPr fontId="14"/>
  </si>
  <si>
    <t>２歳以上児
1.98㎡/人</t>
    <rPh sb="12" eb="13">
      <t>ニン</t>
    </rPh>
    <phoneticPr fontId="14"/>
  </si>
  <si>
    <t>遊戯室</t>
    <rPh sb="0" eb="3">
      <t>ユウギシツ</t>
    </rPh>
    <phoneticPr fontId="14"/>
  </si>
  <si>
    <t>調理室</t>
  </si>
  <si>
    <t>医務室</t>
  </si>
  <si>
    <t>便所</t>
  </si>
  <si>
    <t>調乳室</t>
  </si>
  <si>
    <t>沐浴室</t>
  </si>
  <si>
    <t>事務室</t>
  </si>
  <si>
    <t>保育士室</t>
  </si>
  <si>
    <t>C</t>
    <phoneticPr fontId="14"/>
  </si>
  <si>
    <t>総面積</t>
  </si>
  <si>
    <t>(A－C)</t>
    <phoneticPr fontId="14"/>
  </si>
  <si>
    <t xml:space="preserve">屋外遊戯場 </t>
    <rPh sb="2" eb="4">
      <t>ユウギ</t>
    </rPh>
    <phoneticPr fontId="14"/>
  </si>
  <si>
    <t>職名・氏名</t>
    <rPh sb="3" eb="5">
      <t>シメイ</t>
    </rPh>
    <phoneticPr fontId="14"/>
  </si>
  <si>
    <t>「いる・いない」を記入してください。</t>
    <rPh sb="9" eb="11">
      <t>キニュウ</t>
    </rPh>
    <phoneticPr fontId="14"/>
  </si>
  <si>
    <t>「ある・ない」を記入してください。</t>
  </si>
  <si>
    <t>過不足</t>
    <phoneticPr fontId="14"/>
  </si>
  <si>
    <t>構造</t>
    <rPh sb="0" eb="2">
      <t>コウゾウ</t>
    </rPh>
    <phoneticPr fontId="14"/>
  </si>
  <si>
    <t>階数</t>
    <rPh sb="0" eb="2">
      <t>カイスウ</t>
    </rPh>
    <phoneticPr fontId="14"/>
  </si>
  <si>
    <t>特定建築物等定期調査
（３年に１回）</t>
    <rPh sb="0" eb="2">
      <t>トクテイ</t>
    </rPh>
    <rPh sb="2" eb="4">
      <t>ケンチク</t>
    </rPh>
    <rPh sb="4" eb="5">
      <t>ブツ</t>
    </rPh>
    <rPh sb="5" eb="6">
      <t>トウ</t>
    </rPh>
    <rPh sb="6" eb="8">
      <t>テイキ</t>
    </rPh>
    <rPh sb="8" eb="10">
      <t>チョウサ</t>
    </rPh>
    <rPh sb="13" eb="14">
      <t>ネン</t>
    </rPh>
    <rPh sb="16" eb="17">
      <t>カイ</t>
    </rPh>
    <phoneticPr fontId="14"/>
  </si>
  <si>
    <t>補足することがあればこちらに記入してください</t>
    <rPh sb="0" eb="2">
      <t>ホソク</t>
    </rPh>
    <rPh sb="14" eb="16">
      <t>キニュウ</t>
    </rPh>
    <phoneticPr fontId="14"/>
  </si>
  <si>
    <t>　　実地訓練実施日を記入し、想定の災害種別・訓練内容は該当項目に○を、未実施の場合は×をしてください。</t>
    <phoneticPr fontId="14"/>
  </si>
  <si>
    <t>１０月</t>
    <rPh sb="2" eb="3">
      <t>ガツ</t>
    </rPh>
    <phoneticPr fontId="14"/>
  </si>
  <si>
    <t>１１月</t>
    <rPh sb="2" eb="3">
      <t>ガツ</t>
    </rPh>
    <phoneticPr fontId="14"/>
  </si>
  <si>
    <t>１２月</t>
    <rPh sb="2" eb="3">
      <t>ガツ</t>
    </rPh>
    <phoneticPr fontId="14"/>
  </si>
  <si>
    <t>１月</t>
    <rPh sb="1" eb="2">
      <t>ガツ</t>
    </rPh>
    <phoneticPr fontId="14"/>
  </si>
  <si>
    <t>２月</t>
    <rPh sb="1" eb="2">
      <t>ガツ</t>
    </rPh>
    <phoneticPr fontId="14"/>
  </si>
  <si>
    <t>３月</t>
    <rPh sb="1" eb="2">
      <t>ガツ</t>
    </rPh>
    <phoneticPr fontId="14"/>
  </si>
  <si>
    <t>F</t>
    <phoneticPr fontId="14"/>
  </si>
  <si>
    <t>　　簡易専用水道（１０㎥以上の受水槽、高置水槽）を設置していますか。該当する項目に○をしてください。</t>
    <phoneticPr fontId="14"/>
  </si>
  <si>
    <t>（注）届出面積は内容変更を届け出ている場合は変更後の面積、児童数は4月1日現在の認可定員と在籍児童数のどちらか多い方を記入してください。</t>
    <rPh sb="40" eb="42">
      <t>ニンカ</t>
    </rPh>
    <rPh sb="42" eb="44">
      <t>テイイン</t>
    </rPh>
    <phoneticPr fontId="14"/>
  </si>
  <si>
    <t>　認可定員</t>
    <rPh sb="1" eb="3">
      <t>ニンカ</t>
    </rPh>
    <rPh sb="3" eb="5">
      <t>テイイン</t>
    </rPh>
    <phoneticPr fontId="14"/>
  </si>
  <si>
    <t>1　児童の入所状況</t>
    <phoneticPr fontId="14"/>
  </si>
  <si>
    <t>(1)認可定員の遵守</t>
    <rPh sb="3" eb="7">
      <t>ニンカテイイン</t>
    </rPh>
    <rPh sb="8" eb="10">
      <t>ジュンシュ</t>
    </rPh>
    <phoneticPr fontId="14"/>
  </si>
  <si>
    <t>　利用定員（設定している場合）</t>
    <rPh sb="1" eb="3">
      <t>リヨウ</t>
    </rPh>
    <rPh sb="3" eb="5">
      <t>テイイン</t>
    </rPh>
    <rPh sb="4" eb="5">
      <t>ニンテイ</t>
    </rPh>
    <rPh sb="6" eb="8">
      <t>セッテイ</t>
    </rPh>
    <rPh sb="12" eb="14">
      <t>バアイ</t>
    </rPh>
    <phoneticPr fontId="14"/>
  </si>
  <si>
    <t>認可定員</t>
    <rPh sb="0" eb="4">
      <t>ニンカテイイン</t>
    </rPh>
    <phoneticPr fontId="14"/>
  </si>
  <si>
    <t>利用定員（設定している場合）</t>
    <rPh sb="0" eb="4">
      <t>リヨウテイイン</t>
    </rPh>
    <rPh sb="5" eb="7">
      <t>セッテイ</t>
    </rPh>
    <rPh sb="11" eb="13">
      <t>バアイ</t>
    </rPh>
    <phoneticPr fontId="14"/>
  </si>
  <si>
    <t>在籍児童数</t>
    <rPh sb="0" eb="5">
      <t>ザイセキジドウスウ</t>
    </rPh>
    <phoneticPr fontId="14"/>
  </si>
  <si>
    <t>その他（事業名：　　　　　　　）</t>
    <rPh sb="2" eb="3">
      <t>タ</t>
    </rPh>
    <rPh sb="4" eb="6">
      <t>ジギョウ</t>
    </rPh>
    <rPh sb="6" eb="7">
      <t>メイ</t>
    </rPh>
    <phoneticPr fontId="14"/>
  </si>
  <si>
    <t>B</t>
    <phoneticPr fontId="14"/>
  </si>
  <si>
    <t>C/A</t>
    <phoneticPr fontId="14"/>
  </si>
  <si>
    <t>定員充足率 (%)</t>
    <rPh sb="0" eb="1">
      <t>ニンテイ</t>
    </rPh>
    <rPh sb="1" eb="2">
      <t>ニンテイ</t>
    </rPh>
    <rPh sb="2" eb="5">
      <t>ジュウソクリツ</t>
    </rPh>
    <phoneticPr fontId="14"/>
  </si>
  <si>
    <t>C/B</t>
    <phoneticPr fontId="14"/>
  </si>
  <si>
    <t>D</t>
    <phoneticPr fontId="14"/>
  </si>
  <si>
    <t>_</t>
    <phoneticPr fontId="14"/>
  </si>
  <si>
    <t>一時保育児童数</t>
    <rPh sb="0" eb="7">
      <t>イチジホイクジドウスウ</t>
    </rPh>
    <phoneticPr fontId="14"/>
  </si>
  <si>
    <t>定期利用保育児童数</t>
    <rPh sb="0" eb="9">
      <t>テイキリヨウホイクジドウスウ</t>
    </rPh>
    <phoneticPr fontId="14"/>
  </si>
  <si>
    <t>F/D</t>
    <phoneticPr fontId="14"/>
  </si>
  <si>
    <t>F/E</t>
    <phoneticPr fontId="14"/>
  </si>
  <si>
    <t>（監査員使用欄）保育士必要数算出表</t>
    <rPh sb="1" eb="4">
      <t>カンサイン</t>
    </rPh>
    <rPh sb="4" eb="6">
      <t>シヨウ</t>
    </rPh>
    <rPh sb="6" eb="7">
      <t>ラン</t>
    </rPh>
    <rPh sb="8" eb="11">
      <t>ホイクシ</t>
    </rPh>
    <rPh sb="11" eb="14">
      <t>ヒツヨウスウ</t>
    </rPh>
    <rPh sb="14" eb="16">
      <t>サンシュツ</t>
    </rPh>
    <rPh sb="16" eb="17">
      <t>ヒョウ</t>
    </rPh>
    <phoneticPr fontId="14"/>
  </si>
  <si>
    <t>合計</t>
    <rPh sb="0" eb="2">
      <t>ゴウケイ</t>
    </rPh>
    <phoneticPr fontId="14"/>
  </si>
  <si>
    <t>必要保育士数</t>
    <rPh sb="0" eb="6">
      <t>ヒツヨウホイクシスウ</t>
    </rPh>
    <phoneticPr fontId="14"/>
  </si>
  <si>
    <t>定員90人以下施設</t>
    <rPh sb="0" eb="2">
      <t>テイイン</t>
    </rPh>
    <rPh sb="4" eb="9">
      <t>ニンイカシセツ</t>
    </rPh>
    <phoneticPr fontId="14"/>
  </si>
  <si>
    <t>保育標準時間児が利用する施設</t>
    <rPh sb="0" eb="6">
      <t>ホイクヒョウジュンジカン</t>
    </rPh>
    <rPh sb="6" eb="7">
      <t>ジ</t>
    </rPh>
    <rPh sb="8" eb="10">
      <t>リヨウ</t>
    </rPh>
    <rPh sb="12" eb="14">
      <t>シセツ</t>
    </rPh>
    <phoneticPr fontId="14"/>
  </si>
  <si>
    <t>全施設</t>
    <rPh sb="0" eb="3">
      <t>ゼンシセツ</t>
    </rPh>
    <phoneticPr fontId="14"/>
  </si>
  <si>
    <t>年齢別配置基準</t>
    <rPh sb="0" eb="7">
      <t>ネンレイベツハイチキジュン</t>
    </rPh>
    <phoneticPr fontId="14"/>
  </si>
  <si>
    <t>委託費（基本分単価）に含まれる職員構成</t>
    <rPh sb="0" eb="3">
      <t>イタクヒ</t>
    </rPh>
    <rPh sb="4" eb="6">
      <t>キホン</t>
    </rPh>
    <rPh sb="6" eb="7">
      <t>ブン</t>
    </rPh>
    <rPh sb="7" eb="9">
      <t>タンカ</t>
    </rPh>
    <rPh sb="11" eb="12">
      <t>フク</t>
    </rPh>
    <rPh sb="15" eb="17">
      <t>ショクイン</t>
    </rPh>
    <rPh sb="17" eb="19">
      <t>コウセイ</t>
    </rPh>
    <phoneticPr fontId="14"/>
  </si>
  <si>
    <t>①</t>
    <phoneticPr fontId="14"/>
  </si>
  <si>
    <t>②</t>
    <phoneticPr fontId="14"/>
  </si>
  <si>
    <t>③</t>
    <phoneticPr fontId="14"/>
  </si>
  <si>
    <t>④</t>
    <phoneticPr fontId="14"/>
  </si>
  <si>
    <t>⑤</t>
    <phoneticPr fontId="14"/>
  </si>
  <si>
    <t>⑥</t>
    <phoneticPr fontId="14"/>
  </si>
  <si>
    <t>監査日
現在</t>
    <rPh sb="0" eb="3">
      <t>カンサビ</t>
    </rPh>
    <rPh sb="4" eb="6">
      <t>ゲンザイ</t>
    </rPh>
    <phoneticPr fontId="14"/>
  </si>
  <si>
    <t>①又は③の多い方(②の設定時は②又は③の多い方）</t>
    <rPh sb="1" eb="2">
      <t>マタ</t>
    </rPh>
    <rPh sb="5" eb="6">
      <t>オオ</t>
    </rPh>
    <rPh sb="7" eb="8">
      <t>ホウ</t>
    </rPh>
    <rPh sb="11" eb="14">
      <t>セッテイジ</t>
    </rPh>
    <rPh sb="16" eb="17">
      <t>マタ</t>
    </rPh>
    <rPh sb="20" eb="21">
      <t>オオ</t>
    </rPh>
    <rPh sb="22" eb="23">
      <t>ホウ</t>
    </rPh>
    <phoneticPr fontId="14"/>
  </si>
  <si>
    <t>④又は⑥の多い方(⑤の設定時は⑤又は⑥の多い方）</t>
    <phoneticPr fontId="14"/>
  </si>
  <si>
    <t>0歳児(1:3)</t>
    <phoneticPr fontId="14"/>
  </si>
  <si>
    <t>1・2歳児(1:6)</t>
    <rPh sb="3" eb="5">
      <t>サイジ</t>
    </rPh>
    <phoneticPr fontId="14"/>
  </si>
  <si>
    <t>3歳児(1:20)</t>
    <rPh sb="1" eb="3">
      <t>サイジ</t>
    </rPh>
    <phoneticPr fontId="14"/>
  </si>
  <si>
    <t>4歳以上児(1:30)</t>
    <rPh sb="1" eb="5">
      <t>サイイジョウジ</t>
    </rPh>
    <phoneticPr fontId="14"/>
  </si>
  <si>
    <t>非常勤
職員
1</t>
    <rPh sb="0" eb="3">
      <t>ヒジョウキン</t>
    </rPh>
    <rPh sb="4" eb="6">
      <t>ショクイン</t>
    </rPh>
    <phoneticPr fontId="14"/>
  </si>
  <si>
    <t>（計算式）人数÷年齢区分別必要配置数（小数点2位以下切捨）。合計欄は計算式で出した必要数を合計した数（小数点以下四捨五入）。</t>
    <rPh sb="1" eb="4">
      <t>ケイサンシキ</t>
    </rPh>
    <rPh sb="5" eb="7">
      <t>ニンズウ</t>
    </rPh>
    <rPh sb="8" eb="13">
      <t>ネンレイクブンベツ</t>
    </rPh>
    <rPh sb="13" eb="18">
      <t>ヒツヨウハイチスウ</t>
    </rPh>
    <rPh sb="19" eb="22">
      <t>ショウスウテン</t>
    </rPh>
    <rPh sb="23" eb="28">
      <t>イイカキリス</t>
    </rPh>
    <rPh sb="30" eb="33">
      <t>ゴウケイラン</t>
    </rPh>
    <rPh sb="34" eb="37">
      <t>ケイサンシキ</t>
    </rPh>
    <rPh sb="38" eb="39">
      <t>ダ</t>
    </rPh>
    <rPh sb="41" eb="44">
      <t>ヒツヨウスウ</t>
    </rPh>
    <rPh sb="45" eb="47">
      <t>ゴウケイ</t>
    </rPh>
    <rPh sb="49" eb="50">
      <t>カズ</t>
    </rPh>
    <rPh sb="51" eb="56">
      <t>ショウスウテンイカ</t>
    </rPh>
    <rPh sb="56" eb="60">
      <t>シシャゴニュウ</t>
    </rPh>
    <phoneticPr fontId="14"/>
  </si>
  <si>
    <t>在籍者数（注１）</t>
    <phoneticPr fontId="14"/>
  </si>
  <si>
    <t>必要数</t>
  </si>
  <si>
    <t>在籍</t>
  </si>
  <si>
    <t>過不足</t>
  </si>
  <si>
    <t>看 護 師 ・ 保 健 師</t>
  </si>
  <si>
    <t>そ の 他 職 員</t>
  </si>
  <si>
    <t>合　　　　計</t>
  </si>
  <si>
    <t>（注３）　「非常勤」欄には、（注２）の「常勤」に該当しない職員の実人員を記載してください。</t>
    <phoneticPr fontId="14"/>
  </si>
  <si>
    <t>（注４）　「その他有資格者」欄には、幼稚園教諭、小学校教諭、養護教諭の普通免許状を有する者で保育士資格を有しない職員の実人員等を記載してください。</t>
    <phoneticPr fontId="14"/>
  </si>
  <si>
    <t>（注６）　調理のすべてを外部委託している場合は、「委託」と記入してください。</t>
    <phoneticPr fontId="14"/>
  </si>
  <si>
    <t xml:space="preserve">    イ 基準設備・面積</t>
    <rPh sb="6" eb="8">
      <t>キジュン</t>
    </rPh>
    <rPh sb="8" eb="10">
      <t>セツビ</t>
    </rPh>
    <rPh sb="11" eb="13">
      <t>メンセキ</t>
    </rPh>
    <phoneticPr fontId="14"/>
  </si>
  <si>
    <t>検査の必要性</t>
    <rPh sb="0" eb="2">
      <t>ケンサ</t>
    </rPh>
    <rPh sb="3" eb="6">
      <t>ヒツヨウセイ</t>
    </rPh>
    <phoneticPr fontId="14"/>
  </si>
  <si>
    <t>報告者（管理会社等）</t>
    <rPh sb="0" eb="3">
      <t>ホウコクシャ</t>
    </rPh>
    <rPh sb="4" eb="9">
      <t>カンリガイシャトウ</t>
    </rPh>
    <phoneticPr fontId="14"/>
  </si>
  <si>
    <t>建築設備定期検査
（１年に１回）</t>
    <rPh sb="0" eb="2">
      <t>ケンチク</t>
    </rPh>
    <rPh sb="2" eb="4">
      <t>セツビ</t>
    </rPh>
    <rPh sb="4" eb="6">
      <t>テイキ</t>
    </rPh>
    <rPh sb="6" eb="8">
      <t>ケンサ</t>
    </rPh>
    <rPh sb="11" eb="12">
      <t>ネン</t>
    </rPh>
    <rPh sb="14" eb="15">
      <t>カイ</t>
    </rPh>
    <phoneticPr fontId="14"/>
  </si>
  <si>
    <t xml:space="preserve"> 防火設備定期検査
（１年に１回）</t>
    <rPh sb="1" eb="3">
      <t>ボウカ</t>
    </rPh>
    <rPh sb="3" eb="5">
      <t>セツビ</t>
    </rPh>
    <rPh sb="5" eb="7">
      <t>テイキ</t>
    </rPh>
    <rPh sb="7" eb="9">
      <t>ケンサ</t>
    </rPh>
    <rPh sb="12" eb="13">
      <t>ネン</t>
    </rPh>
    <rPh sb="15" eb="16">
      <t>カイ</t>
    </rPh>
    <phoneticPr fontId="14"/>
  </si>
  <si>
    <t>昇降機等定期検査
（１年に１回）</t>
    <rPh sb="0" eb="3">
      <t>ショウコウキ</t>
    </rPh>
    <rPh sb="3" eb="4">
      <t>トウ</t>
    </rPh>
    <rPh sb="4" eb="6">
      <t>テイキ</t>
    </rPh>
    <rPh sb="6" eb="8">
      <t>ケンサ</t>
    </rPh>
    <rPh sb="11" eb="12">
      <t>ネン</t>
    </rPh>
    <rPh sb="14" eb="15">
      <t>カイ</t>
    </rPh>
    <phoneticPr fontId="14"/>
  </si>
  <si>
    <t>（注）施設が、「特定建築物」に該当しない場合は、「建築設備」「防火設備」も該当はありません。</t>
    <rPh sb="1" eb="2">
      <t>チュウ</t>
    </rPh>
    <rPh sb="3" eb="5">
      <t>シセツ</t>
    </rPh>
    <rPh sb="8" eb="10">
      <t>トクテイ</t>
    </rPh>
    <rPh sb="10" eb="13">
      <t>ケンチクブツ</t>
    </rPh>
    <rPh sb="15" eb="17">
      <t>ガイトウ</t>
    </rPh>
    <rPh sb="20" eb="22">
      <t>バアイ</t>
    </rPh>
    <rPh sb="25" eb="29">
      <t>ケンチクセツビ</t>
    </rPh>
    <rPh sb="31" eb="35">
      <t>ボウカセツビ</t>
    </rPh>
    <rPh sb="37" eb="39">
      <t>ガイトウ</t>
    </rPh>
    <phoneticPr fontId="14"/>
  </si>
  <si>
    <t>調査・検査の実施義務者（注１）</t>
    <rPh sb="0" eb="2">
      <t>チョウサ</t>
    </rPh>
    <rPh sb="3" eb="5">
      <t>ケンサ</t>
    </rPh>
    <rPh sb="6" eb="11">
      <t>ジッシギムシャ</t>
    </rPh>
    <rPh sb="12" eb="13">
      <t>チュウ</t>
    </rPh>
    <phoneticPr fontId="14"/>
  </si>
  <si>
    <t>特定行政庁（区又は都）への
報告年月日</t>
    <rPh sb="0" eb="5">
      <t>トクテイギョウセイチョウ</t>
    </rPh>
    <rPh sb="6" eb="7">
      <t>ク</t>
    </rPh>
    <rPh sb="7" eb="8">
      <t>マタ</t>
    </rPh>
    <rPh sb="9" eb="10">
      <t>ト</t>
    </rPh>
    <rPh sb="14" eb="19">
      <t>ホウコクネンガッピ</t>
    </rPh>
    <phoneticPr fontId="14"/>
  </si>
  <si>
    <t>特定行政庁（区又は都）への
報告年月日</t>
    <rPh sb="0" eb="5">
      <t>トクテイギョウセイチョウ</t>
    </rPh>
    <rPh sb="6" eb="8">
      <t>クマタ</t>
    </rPh>
    <rPh sb="9" eb="10">
      <t>ト</t>
    </rPh>
    <rPh sb="14" eb="19">
      <t>ホウコクネンガッピ</t>
    </rPh>
    <phoneticPr fontId="14"/>
  </si>
  <si>
    <t>（注）施設が、「特定建築物」に該当しない場合は、「建築設備」「防火設備」も該当はありません。</t>
    <phoneticPr fontId="14"/>
  </si>
  <si>
    <t>（注１）施設の賃貸人、所有者、管理者等どなたが実施することになっているか、記載してください。</t>
    <rPh sb="1" eb="2">
      <t>チュウ</t>
    </rPh>
    <rPh sb="4" eb="6">
      <t>シセツ</t>
    </rPh>
    <rPh sb="7" eb="10">
      <t>チンタイニン</t>
    </rPh>
    <rPh sb="11" eb="14">
      <t>ショユウシャ</t>
    </rPh>
    <rPh sb="15" eb="19">
      <t>カンリシャトウ</t>
    </rPh>
    <rPh sb="23" eb="25">
      <t>ジッシ</t>
    </rPh>
    <rPh sb="37" eb="39">
      <t>キサイ</t>
    </rPh>
    <phoneticPr fontId="14"/>
  </si>
  <si>
    <t>設置している場合、検査年月日を記入してください。</t>
    <rPh sb="0" eb="2">
      <t>セッチ</t>
    </rPh>
    <rPh sb="6" eb="8">
      <t>バアイ</t>
    </rPh>
    <rPh sb="9" eb="14">
      <t>ケンサネンガッピ</t>
    </rPh>
    <rPh sb="15" eb="17">
      <t>キニュウ</t>
    </rPh>
    <phoneticPr fontId="14"/>
  </si>
  <si>
    <t xml:space="preserve"> (2)  防火対策</t>
    <rPh sb="6" eb="10">
      <t>ボウカタイサク</t>
    </rPh>
    <phoneticPr fontId="14"/>
  </si>
  <si>
    <t>　　ア　カーテン・じゅうたん等が防炎性能を有していますか。</t>
    <rPh sb="14" eb="15">
      <t>トウ</t>
    </rPh>
    <rPh sb="16" eb="20">
      <t>ボウエンセイノウ</t>
    </rPh>
    <rPh sb="21" eb="22">
      <t>ユウ</t>
    </rPh>
    <phoneticPr fontId="14"/>
  </si>
  <si>
    <t>　　イ  消防計画に事業所防災計画が定められていますか。</t>
    <phoneticPr fontId="14"/>
  </si>
  <si>
    <t xml:space="preserve">    ウ  消防署への届出年月日（変更を含む）</t>
    <rPh sb="7" eb="10">
      <t>ショウボウショ</t>
    </rPh>
    <rPh sb="12" eb="14">
      <t>トドケデ</t>
    </rPh>
    <rPh sb="14" eb="17">
      <t>ネンガッピ</t>
    </rPh>
    <rPh sb="18" eb="20">
      <t>ヘンコウ</t>
    </rPh>
    <rPh sb="21" eb="22">
      <t>フク</t>
    </rPh>
    <phoneticPr fontId="14"/>
  </si>
  <si>
    <t>訓練を実施した日</t>
    <rPh sb="0" eb="2">
      <t>クンレン</t>
    </rPh>
    <rPh sb="3" eb="5">
      <t>ジッシ</t>
    </rPh>
    <rPh sb="7" eb="8">
      <t>ヒ</t>
    </rPh>
    <phoneticPr fontId="14"/>
  </si>
  <si>
    <t>訓練を区長に報告した日</t>
    <rPh sb="0" eb="2">
      <t>クンレン</t>
    </rPh>
    <rPh sb="3" eb="5">
      <t>クチョウ</t>
    </rPh>
    <rPh sb="6" eb="8">
      <t>ホウコク</t>
    </rPh>
    <rPh sb="10" eb="11">
      <t>ヒ</t>
    </rPh>
    <phoneticPr fontId="14"/>
  </si>
  <si>
    <t>　　オ　統括防火管理者が誰か把握していますか。</t>
    <rPh sb="12" eb="13">
      <t>ダレ</t>
    </rPh>
    <rPh sb="14" eb="16">
      <t>ハアク</t>
    </rPh>
    <phoneticPr fontId="14"/>
  </si>
  <si>
    <t>消防署への直近の届出（年月日）</t>
    <rPh sb="0" eb="3">
      <t>ショウボウショ</t>
    </rPh>
    <rPh sb="5" eb="7">
      <t>チョッキン</t>
    </rPh>
    <rPh sb="8" eb="10">
      <t>トドケデ</t>
    </rPh>
    <rPh sb="11" eb="14">
      <t>ネンガッピ</t>
    </rPh>
    <phoneticPr fontId="14"/>
  </si>
  <si>
    <t>　　イ 　消防計画に記載される消防設備等の自主点検を行っていますか。</t>
    <rPh sb="5" eb="7">
      <t>ショウボウ</t>
    </rPh>
    <rPh sb="7" eb="9">
      <t>ケイカク</t>
    </rPh>
    <rPh sb="10" eb="12">
      <t>キサイ</t>
    </rPh>
    <rPh sb="15" eb="17">
      <t>ショウボウ</t>
    </rPh>
    <rPh sb="17" eb="19">
      <t>セツビ</t>
    </rPh>
    <rPh sb="19" eb="20">
      <t>トウ</t>
    </rPh>
    <rPh sb="26" eb="27">
      <t>オコナ</t>
    </rPh>
    <phoneticPr fontId="14"/>
  </si>
  <si>
    <t>　　ウ　定期点検及び自主点検の結果、改善すべき事項はありましたか。</t>
    <phoneticPr fontId="14"/>
  </si>
  <si>
    <t>　　　→「ある」と回答した場合、該当箇所及びその改善状況を記入してください。（該当箇所例：消火設備、警報設備、避難設備等）</t>
    <rPh sb="16" eb="21">
      <t>ガイトウカショオヨ</t>
    </rPh>
    <rPh sb="24" eb="28">
      <t>カイゼンジョウキョウ</t>
    </rPh>
    <rPh sb="29" eb="31">
      <t>キニュウ</t>
    </rPh>
    <rPh sb="39" eb="44">
      <t>ガイトウカショレイ</t>
    </rPh>
    <rPh sb="45" eb="49">
      <t>ショウカセツビ</t>
    </rPh>
    <rPh sb="50" eb="54">
      <t>ケイホウセツビ</t>
    </rPh>
    <rPh sb="55" eb="60">
      <t>ヒナンセツビトウ</t>
    </rPh>
    <phoneticPr fontId="14"/>
  </si>
  <si>
    <t>　　ア　直近の消防署の立入検査はいつでしたか。</t>
    <phoneticPr fontId="14"/>
  </si>
  <si>
    <t>　　イ　改善すべき事項はありましたか。</t>
    <phoneticPr fontId="14"/>
  </si>
  <si>
    <t>　　　→改善すべき事項の具体的な内容及び改善状況（未改善の場合は理由及び改善計画）</t>
    <rPh sb="18" eb="19">
      <t>オヨ</t>
    </rPh>
    <rPh sb="20" eb="24">
      <t>カイゼンジョウキョウ</t>
    </rPh>
    <rPh sb="25" eb="28">
      <t>ミカイゼン</t>
    </rPh>
    <rPh sb="29" eb="31">
      <t>バアイ</t>
    </rPh>
    <rPh sb="32" eb="35">
      <t>リユウオヨ</t>
    </rPh>
    <rPh sb="36" eb="40">
      <t>カイゼンケイカク</t>
    </rPh>
    <phoneticPr fontId="14"/>
  </si>
  <si>
    <t>非常ベル、自動式サイレン、放送設備（収容人員50人以上の場合）</t>
    <rPh sb="0" eb="2">
      <t>ヒジョウ</t>
    </rPh>
    <rPh sb="5" eb="7">
      <t>ジドウ</t>
    </rPh>
    <rPh sb="7" eb="8">
      <t>シキ</t>
    </rPh>
    <rPh sb="13" eb="15">
      <t>ホウソウ</t>
    </rPh>
    <rPh sb="15" eb="17">
      <t>セツビ</t>
    </rPh>
    <rPh sb="18" eb="20">
      <t>シュウヨウ</t>
    </rPh>
    <rPh sb="20" eb="22">
      <t>ジンイン</t>
    </rPh>
    <rPh sb="24" eb="27">
      <t>ニンイジョウ</t>
    </rPh>
    <rPh sb="28" eb="30">
      <t>バアイ</t>
    </rPh>
    <phoneticPr fontId="14"/>
  </si>
  <si>
    <t>警鐘、手動式サイレン、その他（収容人員20人以上50人未満の場合）</t>
    <rPh sb="0" eb="2">
      <t>ケイショウ</t>
    </rPh>
    <rPh sb="3" eb="6">
      <t>シュドウシキ</t>
    </rPh>
    <rPh sb="13" eb="14">
      <t>タ</t>
    </rPh>
    <rPh sb="15" eb="17">
      <t>シュウヨウ</t>
    </rPh>
    <rPh sb="17" eb="19">
      <t>ジンイン</t>
    </rPh>
    <rPh sb="21" eb="24">
      <t>ニンイジョウ</t>
    </rPh>
    <rPh sb="26" eb="27">
      <t>ニン</t>
    </rPh>
    <rPh sb="27" eb="29">
      <t>ミマン</t>
    </rPh>
    <rPh sb="30" eb="32">
      <t>バアイ</t>
    </rPh>
    <phoneticPr fontId="14"/>
  </si>
  <si>
    <t>　　エ　 非常警報設備又は器具を設置していますか。</t>
    <rPh sb="5" eb="7">
      <t>ヒジョウ</t>
    </rPh>
    <rPh sb="7" eb="9">
      <t>ケイホウ</t>
    </rPh>
    <rPh sb="9" eb="11">
      <t>セツビ</t>
    </rPh>
    <rPh sb="11" eb="12">
      <t>マタ</t>
    </rPh>
    <rPh sb="13" eb="15">
      <t>キグ</t>
    </rPh>
    <rPh sb="16" eb="18">
      <t>セッチ</t>
    </rPh>
    <phoneticPr fontId="14"/>
  </si>
  <si>
    <t>　　オ  火災発生時に、消防機関へ通報する火災報知設備等を設置していますか。</t>
    <rPh sb="5" eb="7">
      <t>カサイ</t>
    </rPh>
    <rPh sb="7" eb="9">
      <t>ハッセイ</t>
    </rPh>
    <rPh sb="9" eb="10">
      <t>ジ</t>
    </rPh>
    <rPh sb="27" eb="28">
      <t>トウ</t>
    </rPh>
    <phoneticPr fontId="14"/>
  </si>
  <si>
    <t>※本園と異なる部分のみ記載</t>
    <rPh sb="1" eb="3">
      <t>ホンエン</t>
    </rPh>
    <rPh sb="4" eb="5">
      <t>コト</t>
    </rPh>
    <rPh sb="7" eb="9">
      <t>ブブン</t>
    </rPh>
    <rPh sb="11" eb="13">
      <t>キサイ</t>
    </rPh>
    <phoneticPr fontId="14"/>
  </si>
  <si>
    <t>ア　児童の入所状況（分園）</t>
    <rPh sb="2" eb="4">
      <t>ジドウ</t>
    </rPh>
    <rPh sb="5" eb="9">
      <t>ニュウショジョウキョウ</t>
    </rPh>
    <rPh sb="10" eb="12">
      <t>ブンエン</t>
    </rPh>
    <phoneticPr fontId="14"/>
  </si>
  <si>
    <t xml:space="preserve">    イ　職員の状況（分園）</t>
    <rPh sb="9" eb="11">
      <t>ジョウキョウ</t>
    </rPh>
    <rPh sb="12" eb="14">
      <t>ブンエン</t>
    </rPh>
    <phoneticPr fontId="14"/>
  </si>
  <si>
    <t xml:space="preserve"> (1)  管理体制（防火管理者）（分園）</t>
    <rPh sb="11" eb="16">
      <t>ボウカカンリシャ</t>
    </rPh>
    <rPh sb="18" eb="20">
      <t>ブンエン</t>
    </rPh>
    <phoneticPr fontId="14"/>
  </si>
  <si>
    <t xml:space="preserve"> (3)  消防計画等（分園）</t>
    <rPh sb="10" eb="11">
      <t>トウ</t>
    </rPh>
    <rPh sb="12" eb="14">
      <t>ブンエン</t>
    </rPh>
    <phoneticPr fontId="14"/>
  </si>
  <si>
    <t xml:space="preserve">(5)　消防設備等の管理状況   （分園）                                                                 </t>
    <rPh sb="18" eb="20">
      <t>ブンエン</t>
    </rPh>
    <phoneticPr fontId="14"/>
  </si>
  <si>
    <t>２　建物設備の管理</t>
    <phoneticPr fontId="14"/>
  </si>
  <si>
    <t>３　災害対策の状況</t>
    <phoneticPr fontId="14"/>
  </si>
  <si>
    <t>「いる・いない・非該当」を記入してください。</t>
    <rPh sb="8" eb="11">
      <t>ヒガイトウ</t>
    </rPh>
    <phoneticPr fontId="14"/>
  </si>
  <si>
    <t>　　　　　※荒川区における浸水想定区域や土砂災害警戒区域内にある要配慮者利用施設の所有者又は管理者は、避難確保計画を</t>
    <rPh sb="6" eb="9">
      <t>アラカワク</t>
    </rPh>
    <rPh sb="41" eb="44">
      <t>ショユウシャ</t>
    </rPh>
    <rPh sb="44" eb="45">
      <t>マタ</t>
    </rPh>
    <rPh sb="46" eb="49">
      <t>カンリシャ</t>
    </rPh>
    <phoneticPr fontId="14"/>
  </si>
  <si>
    <t>　　　　　　作成し、その計画に基づいた訓練の実施、訓練の報告を行うことが定められています。</t>
    <rPh sb="6" eb="8">
      <t>サクセイ</t>
    </rPh>
    <rPh sb="12" eb="14">
      <t>ケイカク</t>
    </rPh>
    <rPh sb="15" eb="16">
      <t>モト</t>
    </rPh>
    <rPh sb="19" eb="21">
      <t>クンレン</t>
    </rPh>
    <rPh sb="22" eb="24">
      <t>ジッシ</t>
    </rPh>
    <rPh sb="25" eb="27">
      <t>クンレン</t>
    </rPh>
    <rPh sb="28" eb="30">
      <t>ホウコク</t>
    </rPh>
    <rPh sb="31" eb="32">
      <t>オコナ</t>
    </rPh>
    <rPh sb="36" eb="37">
      <t>サダ</t>
    </rPh>
    <phoneticPr fontId="14"/>
  </si>
  <si>
    <t>定期点検（年月日）①機器・総合点検</t>
    <rPh sb="0" eb="4">
      <t>テイキテンケン</t>
    </rPh>
    <rPh sb="5" eb="8">
      <t>ネンガッピ</t>
    </rPh>
    <rPh sb="10" eb="12">
      <t>キキ</t>
    </rPh>
    <rPh sb="13" eb="17">
      <t>ソウゴウテンケン</t>
    </rPh>
    <phoneticPr fontId="14"/>
  </si>
  <si>
    <t>　　　　　　　　　　　　②機器点検のみ</t>
    <rPh sb="13" eb="17">
      <t>キキテンケン</t>
    </rPh>
    <phoneticPr fontId="14"/>
  </si>
  <si>
    <t>１　保育の状況</t>
    <rPh sb="2" eb="4">
      <t>ホイク</t>
    </rPh>
    <rPh sb="5" eb="7">
      <t>ジョウキョウ</t>
    </rPh>
    <phoneticPr fontId="14"/>
  </si>
  <si>
    <t>クラス名</t>
  </si>
  <si>
    <t>年齢</t>
  </si>
  <si>
    <t>在籍児童数</t>
  </si>
  <si>
    <t>　　　　　  　　担当保育士数</t>
  </si>
  <si>
    <t>備　考</t>
  </si>
  <si>
    <t>常勤保育士</t>
  </si>
  <si>
    <t>非常勤保育士</t>
  </si>
  <si>
    <t>　（注１）</t>
    <phoneticPr fontId="14"/>
  </si>
  <si>
    <t>　記入してください。</t>
  </si>
  <si>
    <t>　（注２）</t>
    <rPh sb="2" eb="3">
      <t>チュウ</t>
    </rPh>
    <phoneticPr fontId="14"/>
  </si>
  <si>
    <t>　私的契約児童数は、備考欄に記入してください。</t>
    <rPh sb="1" eb="3">
      <t>シテキ</t>
    </rPh>
    <rPh sb="3" eb="5">
      <t>ケイヤク</t>
    </rPh>
    <rPh sb="5" eb="7">
      <t>ジドウ</t>
    </rPh>
    <rPh sb="7" eb="8">
      <t>スウ</t>
    </rPh>
    <rPh sb="10" eb="12">
      <t>ビコウ</t>
    </rPh>
    <rPh sb="12" eb="13">
      <t>ラン</t>
    </rPh>
    <rPh sb="14" eb="16">
      <t>キニュウ</t>
    </rPh>
    <phoneticPr fontId="14"/>
  </si>
  <si>
    <t>　　</t>
  </si>
  <si>
    <t>　　(1)　クラス別編成の状況（分園）</t>
    <rPh sb="16" eb="18">
      <t>ブンエン</t>
    </rPh>
    <phoneticPr fontId="14"/>
  </si>
  <si>
    <t>Ⅱ　保育内容</t>
    <rPh sb="2" eb="6">
      <t>ホイクナイヨウ</t>
    </rPh>
    <phoneticPr fontId="14"/>
  </si>
  <si>
    <t>（注５）　「区長が認める者」は無資格者欄に記載してください。</t>
    <rPh sb="6" eb="8">
      <t>クチョウ</t>
    </rPh>
    <phoneticPr fontId="14"/>
  </si>
  <si>
    <t>注１：利用定員は施設型給費等を計算するための基礎単価を決定する際に使用される定員のことで、基本的には認可定員と一致しています。</t>
    <rPh sb="8" eb="14">
      <t>シセツガタキュウヒトウ</t>
    </rPh>
    <rPh sb="15" eb="17">
      <t>ケイサン</t>
    </rPh>
    <rPh sb="22" eb="26">
      <t>キソタンカ</t>
    </rPh>
    <rPh sb="27" eb="29">
      <t>ケッテイ</t>
    </rPh>
    <rPh sb="31" eb="32">
      <t>サイ</t>
    </rPh>
    <rPh sb="33" eb="35">
      <t>シヨウ</t>
    </rPh>
    <rPh sb="38" eb="40">
      <t>テイイン</t>
    </rPh>
    <rPh sb="45" eb="48">
      <t>キホンテキ</t>
    </rPh>
    <rPh sb="50" eb="54">
      <t>ニンカテイイン</t>
    </rPh>
    <rPh sb="55" eb="57">
      <t>イッチ</t>
    </rPh>
    <phoneticPr fontId="14"/>
  </si>
  <si>
    <t>注２：監査日現在の欄は記入しないでください。</t>
    <phoneticPr fontId="14"/>
  </si>
  <si>
    <t>監査日
現在
（注２）</t>
    <rPh sb="0" eb="2">
      <t>カンサ</t>
    </rPh>
    <rPh sb="2" eb="3">
      <t>ビ</t>
    </rPh>
    <rPh sb="4" eb="6">
      <t>ゲンザイ</t>
    </rPh>
    <rPh sb="8" eb="9">
      <t>チュウ</t>
    </rPh>
    <phoneticPr fontId="14"/>
  </si>
  <si>
    <t>　利用定員（設定している場合）注1</t>
    <rPh sb="1" eb="3">
      <t>リヨウ</t>
    </rPh>
    <rPh sb="3" eb="5">
      <t>テイイン</t>
    </rPh>
    <rPh sb="4" eb="5">
      <t>ニンテイ</t>
    </rPh>
    <rPh sb="6" eb="8">
      <t>セッテイ</t>
    </rPh>
    <rPh sb="12" eb="14">
      <t>バアイ</t>
    </rPh>
    <rPh sb="15" eb="16">
      <t>チュウ</t>
    </rPh>
    <phoneticPr fontId="14"/>
  </si>
  <si>
    <t>　　※監査日現在、一時保育や定期利用保育児童等がいる場合には、上記年齢別配置基準表とは別に必要数を確認すること。</t>
    <rPh sb="3" eb="8">
      <t>カンサビゲンザイ</t>
    </rPh>
    <rPh sb="9" eb="13">
      <t>イチジホイク</t>
    </rPh>
    <rPh sb="14" eb="20">
      <t>テイキリヨウホイク</t>
    </rPh>
    <rPh sb="20" eb="22">
      <t>ジドウ</t>
    </rPh>
    <rPh sb="22" eb="23">
      <t>トウ</t>
    </rPh>
    <rPh sb="26" eb="28">
      <t>バアイ</t>
    </rPh>
    <rPh sb="31" eb="33">
      <t>ジョウキ</t>
    </rPh>
    <rPh sb="33" eb="40">
      <t>ネンレイベツハイチキジュン</t>
    </rPh>
    <rPh sb="40" eb="41">
      <t>ヒョウ</t>
    </rPh>
    <rPh sb="43" eb="44">
      <t>ベツ</t>
    </rPh>
    <rPh sb="45" eb="48">
      <t>ヒツヨウスウ</t>
    </rPh>
    <rPh sb="49" eb="51">
      <t>カクニン</t>
    </rPh>
    <phoneticPr fontId="14"/>
  </si>
  <si>
    <t>監査日現在　（注７）</t>
    <rPh sb="0" eb="2">
      <t>カンサ</t>
    </rPh>
    <phoneticPr fontId="14"/>
  </si>
  <si>
    <t>事 務 職 員 ・ 用 務 員</t>
    <phoneticPr fontId="14"/>
  </si>
  <si>
    <t>（注７）　監査日現在の欄は､記入しないでください。</t>
    <rPh sb="5" eb="7">
      <t>カンサ</t>
    </rPh>
    <phoneticPr fontId="14"/>
  </si>
  <si>
    <t>(ｲ)  他の施設等と兼務している職員（就業場所が当該保育所以外である職員）が保育の提供を行っていますか。</t>
    <phoneticPr fontId="14"/>
  </si>
  <si>
    <t>　　エ　(ｱ）避難確保計画（分園）を作成し、区長に提出していますか。</t>
    <rPh sb="7" eb="9">
      <t>ヒナン</t>
    </rPh>
    <rPh sb="9" eb="11">
      <t>カクホ</t>
    </rPh>
    <rPh sb="11" eb="13">
      <t>ケイカク</t>
    </rPh>
    <rPh sb="14" eb="16">
      <t>ブンエン</t>
    </rPh>
    <rPh sb="18" eb="20">
      <t>サクセイ</t>
    </rPh>
    <rPh sb="22" eb="24">
      <t>クチョウ</t>
    </rPh>
    <rPh sb="25" eb="27">
      <t>テイシュツ</t>
    </rPh>
    <phoneticPr fontId="14"/>
  </si>
  <si>
    <t>(6)　消防署の立入検査（分園）</t>
    <rPh sb="4" eb="7">
      <t>ショウボウショ</t>
    </rPh>
    <rPh sb="8" eb="12">
      <t>タチイリケンサ</t>
    </rPh>
    <rPh sb="13" eb="15">
      <t>ブンエン</t>
    </rPh>
    <phoneticPr fontId="14"/>
  </si>
  <si>
    <t>発注者</t>
  </si>
  <si>
    <t>納品確認者</t>
  </si>
  <si>
    <t>発注時期</t>
  </si>
  <si>
    <t>（注）発注者・納品確認者は職名を記入してください。</t>
  </si>
  <si>
    <t>納品時には検収を行い記録をしていますか。</t>
    <rPh sb="0" eb="2">
      <t>ノウヒン</t>
    </rPh>
    <rPh sb="2" eb="3">
      <t>ジ</t>
    </rPh>
    <rPh sb="5" eb="7">
      <t>ケンシュウ</t>
    </rPh>
    <rPh sb="8" eb="9">
      <t>オコナ</t>
    </rPh>
    <rPh sb="10" eb="12">
      <t>キロク</t>
    </rPh>
    <phoneticPr fontId="14"/>
  </si>
  <si>
    <t>昼食</t>
    <rPh sb="0" eb="2">
      <t>チュウショク</t>
    </rPh>
    <phoneticPr fontId="14"/>
  </si>
  <si>
    <t>間食</t>
    <rPh sb="0" eb="2">
      <t>カンショク</t>
    </rPh>
    <phoneticPr fontId="14"/>
  </si>
  <si>
    <t>延長・補食</t>
    <rPh sb="0" eb="2">
      <t>エンチョウ</t>
    </rPh>
    <rPh sb="3" eb="5">
      <t>ホショク</t>
    </rPh>
    <phoneticPr fontId="14"/>
  </si>
  <si>
    <t>離乳食</t>
    <rPh sb="0" eb="3">
      <t>リニュウショク</t>
    </rPh>
    <phoneticPr fontId="14"/>
  </si>
  <si>
    <t>原材料</t>
    <rPh sb="0" eb="3">
      <t>ゲンザイリョウ</t>
    </rPh>
    <phoneticPr fontId="14"/>
  </si>
  <si>
    <t>２　食事の提供状況</t>
    <phoneticPr fontId="14"/>
  </si>
  <si>
    <t>　　　　ア　食品の発注・納品はどのように行っているか記入してください。</t>
    <phoneticPr fontId="14"/>
  </si>
  <si>
    <t>　　　　イ　発注書及び検収記録簿の整備・保存について、記入してください。</t>
    <rPh sb="11" eb="13">
      <t>ケンシュウ</t>
    </rPh>
    <rPh sb="13" eb="16">
      <t>キロクボ</t>
    </rPh>
    <rPh sb="27" eb="29">
      <t>キニュウ</t>
    </rPh>
    <phoneticPr fontId="14"/>
  </si>
  <si>
    <t>　　　　ウ　在庫食品の受払を把握していますか。</t>
    <rPh sb="8" eb="10">
      <t>ショクヒン</t>
    </rPh>
    <rPh sb="11" eb="13">
      <t>ウケハライ</t>
    </rPh>
    <rPh sb="14" eb="16">
      <t>ハアク</t>
    </rPh>
    <phoneticPr fontId="14"/>
  </si>
  <si>
    <t>　　　　エ　給食担当者は給食の予算及び執行状況を把握していますか。</t>
    <rPh sb="6" eb="11">
      <t>キュウショクタントウシャ</t>
    </rPh>
    <rPh sb="12" eb="14">
      <t>キュウショク</t>
    </rPh>
    <rPh sb="15" eb="17">
      <t>ヨサン</t>
    </rPh>
    <rPh sb="17" eb="18">
      <t>オヨ</t>
    </rPh>
    <rPh sb="19" eb="23">
      <t>シッコウジョウキョウ</t>
    </rPh>
    <rPh sb="24" eb="26">
      <t>ハアク</t>
    </rPh>
    <phoneticPr fontId="14"/>
  </si>
  <si>
    <t>　　　　オ　検食用保存食は適正に保存していますか。保存しているものに〇をしてください。（１品50g程度・－20℃以下・2週間以上）</t>
    <rPh sb="6" eb="8">
      <t>ケンショク</t>
    </rPh>
    <rPh sb="8" eb="9">
      <t>ヨウ</t>
    </rPh>
    <rPh sb="9" eb="12">
      <t>ホゾンショク</t>
    </rPh>
    <rPh sb="13" eb="15">
      <t>テキセイ</t>
    </rPh>
    <rPh sb="16" eb="18">
      <t>ホゾン</t>
    </rPh>
    <rPh sb="25" eb="27">
      <t>ホゾン</t>
    </rPh>
    <rPh sb="45" eb="46">
      <t>ヒン</t>
    </rPh>
    <rPh sb="49" eb="51">
      <t>テイド</t>
    </rPh>
    <rPh sb="56" eb="58">
      <t>イカ</t>
    </rPh>
    <rPh sb="60" eb="64">
      <t>シュウカンイジョウ</t>
    </rPh>
    <phoneticPr fontId="14"/>
  </si>
  <si>
    <t>職名</t>
    <rPh sb="0" eb="2">
      <t>ショクメイ</t>
    </rPh>
    <phoneticPr fontId="14"/>
  </si>
  <si>
    <t>氏名</t>
    <rPh sb="0" eb="2">
      <t>シメイ</t>
    </rPh>
    <phoneticPr fontId="14"/>
  </si>
  <si>
    <t>　　　イ　調理・調乳業有無に従事する者を雇入れる際、又は調理・調乳業務への配置換えの際に検便を実施していますか。</t>
    <rPh sb="5" eb="7">
      <t>チョウリ</t>
    </rPh>
    <rPh sb="8" eb="10">
      <t>チョウニュウ</t>
    </rPh>
    <rPh sb="10" eb="11">
      <t>ギョウ</t>
    </rPh>
    <rPh sb="11" eb="13">
      <t>ウム</t>
    </rPh>
    <rPh sb="14" eb="16">
      <t>ジュウジ</t>
    </rPh>
    <rPh sb="18" eb="19">
      <t>モノ</t>
    </rPh>
    <rPh sb="20" eb="22">
      <t>ヤトイイ</t>
    </rPh>
    <rPh sb="24" eb="25">
      <t>サイ</t>
    </rPh>
    <rPh sb="26" eb="27">
      <t>マタ</t>
    </rPh>
    <rPh sb="28" eb="30">
      <t>チョウリ</t>
    </rPh>
    <rPh sb="31" eb="33">
      <t>チョウニュウ</t>
    </rPh>
    <rPh sb="33" eb="35">
      <t>ギョウム</t>
    </rPh>
    <rPh sb="37" eb="39">
      <t>ハイチ</t>
    </rPh>
    <rPh sb="39" eb="40">
      <t>ガ</t>
    </rPh>
    <rPh sb="42" eb="43">
      <t>サイ</t>
    </rPh>
    <rPh sb="44" eb="46">
      <t>ケンベン</t>
    </rPh>
    <rPh sb="47" eb="49">
      <t>ジッシ</t>
    </rPh>
    <phoneticPr fontId="14"/>
  </si>
  <si>
    <t>　　(2)　給食供給者の届出等</t>
    <phoneticPr fontId="14"/>
  </si>
  <si>
    <t>　　　　食品衛生責任者を選任していますか。選任している場合は、職名及び氏名を記入してください。</t>
    <rPh sb="12" eb="14">
      <t>センニン</t>
    </rPh>
    <rPh sb="21" eb="23">
      <t>センニン</t>
    </rPh>
    <rPh sb="33" eb="34">
      <t>オヨ</t>
    </rPh>
    <rPh sb="35" eb="37">
      <t>シメイ</t>
    </rPh>
    <phoneticPr fontId="14"/>
  </si>
  <si>
    <t>　　(3)　衛生管理</t>
    <phoneticPr fontId="14"/>
  </si>
  <si>
    <t>　　　ウ　保健所の立入検査年月日（直近）と、改善すべき内容等があった場合はその内容を記入してください。</t>
    <phoneticPr fontId="14"/>
  </si>
  <si>
    <t>検査年月日</t>
  </si>
  <si>
    <t>改善すべき内容</t>
    <phoneticPr fontId="14"/>
  </si>
  <si>
    <t>　改　善　状　況</t>
    <phoneticPr fontId="14"/>
  </si>
  <si>
    <t xml:space="preserve">      エ　調理・調乳業務に従事する者は、日々の健康チェック（下痢・嘔吐・発熱・化膿創）をしていますか。</t>
    <rPh sb="8" eb="10">
      <t>チョウリ</t>
    </rPh>
    <rPh sb="11" eb="13">
      <t>チョウニュウ</t>
    </rPh>
    <rPh sb="13" eb="15">
      <t>ギョウム</t>
    </rPh>
    <rPh sb="16" eb="18">
      <t>ジュウジ</t>
    </rPh>
    <rPh sb="20" eb="21">
      <t>モノ</t>
    </rPh>
    <rPh sb="23" eb="25">
      <t>ヒビ</t>
    </rPh>
    <rPh sb="26" eb="28">
      <t>ケンコウ</t>
    </rPh>
    <rPh sb="33" eb="35">
      <t>ゲリ</t>
    </rPh>
    <rPh sb="36" eb="38">
      <t>オウト</t>
    </rPh>
    <rPh sb="39" eb="41">
      <t>ハツネツ</t>
    </rPh>
    <rPh sb="42" eb="44">
      <t>カノウ</t>
    </rPh>
    <rPh sb="44" eb="45">
      <t>ソウ</t>
    </rPh>
    <phoneticPr fontId="14"/>
  </si>
  <si>
    <t xml:space="preserve">      オ　調理室内の衛生管理について自主点検を行っていますか。</t>
    <rPh sb="8" eb="12">
      <t>チョウリシツナイ</t>
    </rPh>
    <rPh sb="13" eb="17">
      <t>エイセイカンリ</t>
    </rPh>
    <rPh sb="21" eb="23">
      <t>ジシュ</t>
    </rPh>
    <rPh sb="23" eb="25">
      <t>テンケン</t>
    </rPh>
    <rPh sb="26" eb="27">
      <t>オコナ</t>
    </rPh>
    <phoneticPr fontId="14"/>
  </si>
  <si>
    <t xml:space="preserve">     ア　調理業務委託を行っている場合は、委託会社名を入力してください。</t>
    <rPh sb="7" eb="9">
      <t>チョウリ</t>
    </rPh>
    <rPh sb="9" eb="11">
      <t>ギョウム</t>
    </rPh>
    <rPh sb="11" eb="13">
      <t>イタク</t>
    </rPh>
    <rPh sb="14" eb="15">
      <t>オコナ</t>
    </rPh>
    <rPh sb="19" eb="21">
      <t>バアイ</t>
    </rPh>
    <rPh sb="23" eb="28">
      <t>イタクカイシャメイ</t>
    </rPh>
    <rPh sb="29" eb="31">
      <t>ニュウリョク</t>
    </rPh>
    <phoneticPr fontId="14"/>
  </si>
  <si>
    <t>委託会社名</t>
    <rPh sb="0" eb="5">
      <t>イタクカイシャメイ</t>
    </rPh>
    <phoneticPr fontId="14"/>
  </si>
  <si>
    <t xml:space="preserve">     イ　食事の外部搬入を行っている場合は、調理施設の名称及び所在地を入力してください。</t>
    <rPh sb="7" eb="9">
      <t>ショクジ</t>
    </rPh>
    <rPh sb="10" eb="14">
      <t>ガイブハンニュウ</t>
    </rPh>
    <rPh sb="15" eb="16">
      <t>オコナ</t>
    </rPh>
    <rPh sb="20" eb="22">
      <t>バアイ</t>
    </rPh>
    <rPh sb="24" eb="28">
      <t>チョウリシセツ</t>
    </rPh>
    <rPh sb="29" eb="31">
      <t>メイショウ</t>
    </rPh>
    <rPh sb="31" eb="32">
      <t>オヨ</t>
    </rPh>
    <rPh sb="33" eb="36">
      <t>ショザイチ</t>
    </rPh>
    <rPh sb="37" eb="39">
      <t>ニュウリョク</t>
    </rPh>
    <phoneticPr fontId="14"/>
  </si>
  <si>
    <t>調理施設の名称</t>
    <rPh sb="0" eb="4">
      <t>チョウリシセツ</t>
    </rPh>
    <rPh sb="5" eb="7">
      <t>メイショウ</t>
    </rPh>
    <phoneticPr fontId="14"/>
  </si>
  <si>
    <t>調理施設の所在地</t>
    <rPh sb="0" eb="4">
      <t>チョウリシセツ</t>
    </rPh>
    <rPh sb="5" eb="8">
      <t>ショザイチ</t>
    </rPh>
    <phoneticPr fontId="14"/>
  </si>
  <si>
    <t>　　(4)　調理業務委託の状況（分園）</t>
    <rPh sb="6" eb="8">
      <t>チョウリ</t>
    </rPh>
    <rPh sb="8" eb="10">
      <t>ギョウム</t>
    </rPh>
    <rPh sb="10" eb="12">
      <t>イタク</t>
    </rPh>
    <rPh sb="13" eb="15">
      <t>ジョウキョウ</t>
    </rPh>
    <rPh sb="16" eb="18">
      <t>ブンエン</t>
    </rPh>
    <phoneticPr fontId="14"/>
  </si>
  <si>
    <t>　　　(1)　食品の管理（分園）</t>
    <rPh sb="13" eb="15">
      <t>ブンエン</t>
    </rPh>
    <phoneticPr fontId="14"/>
  </si>
  <si>
    <r>
      <t>　　　ア　調理</t>
    </r>
    <r>
      <rPr>
        <b/>
        <sz val="11"/>
        <rFont val="BIZ UDPゴシック"/>
        <family val="3"/>
        <charset val="128"/>
      </rPr>
      <t>・</t>
    </r>
    <r>
      <rPr>
        <sz val="11"/>
        <rFont val="BIZ UDPゴシック"/>
        <family val="3"/>
        <charset val="128"/>
      </rPr>
      <t>調乳従事者（非常勤職員も含む）は毎月検便をしていますか。</t>
    </r>
    <rPh sb="8" eb="10">
      <t>チョウニュウ</t>
    </rPh>
    <phoneticPr fontId="14"/>
  </si>
  <si>
    <t>発注書には責任者の関与が明確になっていますか。</t>
    <rPh sb="0" eb="2">
      <t>ハッチュウ</t>
    </rPh>
    <rPh sb="2" eb="3">
      <t>ショ</t>
    </rPh>
    <rPh sb="5" eb="8">
      <t>セキニンシャ</t>
    </rPh>
    <rPh sb="9" eb="11">
      <t>カンヨ</t>
    </rPh>
    <rPh sb="12" eb="14">
      <t>メイカク</t>
    </rPh>
    <phoneticPr fontId="14"/>
  </si>
  <si>
    <t>　　ア　定期点検及び消防用設備等の報告をしていますか。</t>
    <rPh sb="4" eb="9">
      <t>テイキテンケンオヨ</t>
    </rPh>
    <rPh sb="10" eb="16">
      <t>ショウボウヨウセツビトウ</t>
    </rPh>
    <rPh sb="17" eb="19">
      <t>ホウコク</t>
    </rPh>
    <phoneticPr fontId="14"/>
  </si>
  <si>
    <t xml:space="preserve"> (4)　避難及び消火等に関する訓練の実施状況（分園）</t>
    <rPh sb="24" eb="26">
      <t>ブンエン</t>
    </rPh>
    <phoneticPr fontId="14"/>
  </si>
  <si>
    <t>(注）</t>
  </si>
  <si>
    <r>
      <t xml:space="preserve">    ア </t>
    </r>
    <r>
      <rPr>
        <sz val="10.5"/>
        <rFont val="BIZ UDPゴシック"/>
        <family val="3"/>
        <charset val="128"/>
      </rPr>
      <t xml:space="preserve"> 消防計画を作成していますか。</t>
    </r>
    <rPh sb="12" eb="14">
      <t>サクセイ</t>
    </rPh>
    <phoneticPr fontId="14"/>
  </si>
  <si>
    <t>※以下のオ～カは、複合施設等の統括防火管理者が必要となる建物に入居している保育園のみ、御回答ください。</t>
    <rPh sb="9" eb="14">
      <t>フクゴウシセツトウ</t>
    </rPh>
    <phoneticPr fontId="14"/>
  </si>
  <si>
    <r>
      <t>届出面積</t>
    </r>
    <r>
      <rPr>
        <sz val="9"/>
        <rFont val="BIZ UDPゴシック"/>
        <family val="3"/>
        <charset val="128"/>
      </rPr>
      <t>(㎡)</t>
    </r>
    <r>
      <rPr>
        <sz val="11"/>
        <rFont val="BIZ UDPゴシック"/>
        <family val="3"/>
        <charset val="128"/>
      </rPr>
      <t xml:space="preserve"> </t>
    </r>
    <r>
      <rPr>
        <sz val="9"/>
        <rFont val="BIZ UDPゴシック"/>
        <family val="3"/>
        <charset val="128"/>
      </rPr>
      <t>（注）</t>
    </r>
    <phoneticPr fontId="14"/>
  </si>
  <si>
    <t>現　使　用　面　積  (㎡)　A</t>
    <phoneticPr fontId="14"/>
  </si>
  <si>
    <t>必要面積(㎡)　　B</t>
    <phoneticPr fontId="14"/>
  </si>
  <si>
    <r>
      <t>児童数</t>
    </r>
    <r>
      <rPr>
        <sz val="10"/>
        <rFont val="BIZ UDPゴシック"/>
        <family val="3"/>
        <charset val="128"/>
      </rPr>
      <t>（注）</t>
    </r>
  </si>
  <si>
    <t>(A－B)</t>
    <phoneticPr fontId="14"/>
  </si>
  <si>
    <t>必要面積(㎡)　　Ｃ</t>
  </si>
  <si>
    <t>２歳以上児
3.3㎡/人</t>
    <rPh sb="11" eb="12">
      <t>ニン</t>
    </rPh>
    <phoneticPr fontId="14"/>
  </si>
  <si>
    <r>
      <t>（注1）　</t>
    </r>
    <r>
      <rPr>
        <sz val="9.5"/>
        <rFont val="BIZ UDPゴシック"/>
        <family val="3"/>
        <charset val="128"/>
      </rPr>
      <t>4月1日時点で在籍する職員の実人員 を分園とは別に記載してください。なお、休業中（産前・産後休暇、病気休暇を含む。）の職員は除いてください。</t>
    </r>
    <rPh sb="28" eb="29">
      <t>ベツ</t>
    </rPh>
    <phoneticPr fontId="14"/>
  </si>
  <si>
    <r>
      <t>(注２）　</t>
    </r>
    <r>
      <rPr>
        <sz val="9.5"/>
        <rFont val="BIZ UDPゴシック"/>
        <family val="3"/>
        <charset val="128"/>
      </rPr>
      <t>「常勤」欄には、各保育所の就業規則等で定めた常勤のうち、①期間の定めのない労働契約（1年以上の労働契約を含む。）を締結している、②労働条件通知等の就業場所が</t>
    </r>
    <r>
      <rPr>
        <sz val="10"/>
        <rFont val="BIZ UDPゴシック"/>
        <family val="3"/>
        <charset val="128"/>
      </rPr>
      <t>当該保育所である、③当該保育所等の就業規則において定められている常勤の従業者が勤務すべき時間数(1か月に勤務すべき時間数が120時間以上であるもの)において従事しているもの又は1日6時間以上かつ月20日以上勤務する者を記載してください。</t>
    </r>
    <rPh sb="190" eb="191">
      <t>モノ</t>
    </rPh>
    <rPh sb="192" eb="194">
      <t>キサイ</t>
    </rPh>
    <phoneticPr fontId="14"/>
  </si>
  <si>
    <r>
      <t xml:space="preserve"> 常勤 </t>
    </r>
    <r>
      <rPr>
        <sz val="10"/>
        <rFont val="BIZ UDPゴシック"/>
        <family val="3"/>
        <charset val="128"/>
      </rPr>
      <t>（注２）</t>
    </r>
  </si>
  <si>
    <r>
      <t xml:space="preserve"> 非常勤 </t>
    </r>
    <r>
      <rPr>
        <sz val="10"/>
        <rFont val="BIZ UDPゴシック"/>
        <family val="3"/>
        <charset val="128"/>
      </rPr>
      <t>（注３）</t>
    </r>
  </si>
  <si>
    <r>
      <t xml:space="preserve">その他
有資格者
</t>
    </r>
    <r>
      <rPr>
        <sz val="10"/>
        <rFont val="BIZ UDPゴシック"/>
        <family val="3"/>
        <charset val="128"/>
      </rPr>
      <t>（注４）</t>
    </r>
  </si>
  <si>
    <r>
      <t>調　理　員　</t>
    </r>
    <r>
      <rPr>
        <sz val="10"/>
        <rFont val="BIZ UDPゴシック"/>
        <family val="3"/>
        <charset val="128"/>
      </rPr>
      <t>(注６）</t>
    </r>
  </si>
  <si>
    <t>(ｱ）シフト表等などにより、職員の勤務体制をあらかじめ定めていますか。</t>
    <rPh sb="6" eb="7">
      <t>ヒョウ</t>
    </rPh>
    <rPh sb="7" eb="8">
      <t>トウ</t>
    </rPh>
    <rPh sb="14" eb="16">
      <t>ショクイン</t>
    </rPh>
    <rPh sb="17" eb="19">
      <t>キンム</t>
    </rPh>
    <rPh sb="19" eb="21">
      <t>タイセイ</t>
    </rPh>
    <rPh sb="27" eb="28">
      <t>サダ</t>
    </rPh>
    <phoneticPr fontId="14"/>
  </si>
  <si>
    <t xml:space="preserve">    ア 建物の構造及び階数</t>
    <rPh sb="11" eb="12">
      <t>オヨ</t>
    </rPh>
    <rPh sb="13" eb="15">
      <t>カイスウ</t>
    </rPh>
    <phoneticPr fontId="14"/>
  </si>
  <si>
    <t>　　(ｱ)施設が運営事業者の所有の場合は、こちらにご記入ください。</t>
    <rPh sb="5" eb="7">
      <t>シセツ</t>
    </rPh>
    <rPh sb="8" eb="13">
      <t>ウンエイジギョウシャ</t>
    </rPh>
    <rPh sb="14" eb="16">
      <t>ショユウ</t>
    </rPh>
    <rPh sb="17" eb="19">
      <t>バアイ</t>
    </rPh>
    <rPh sb="26" eb="28">
      <t>キニュウ</t>
    </rPh>
    <phoneticPr fontId="14"/>
  </si>
  <si>
    <t>　ア　次の建築基準法に基づく定期調査等の報告について、前年度の実績を記入してください。</t>
    <rPh sb="3" eb="4">
      <t>ツギ</t>
    </rPh>
    <rPh sb="5" eb="7">
      <t>ケンチク</t>
    </rPh>
    <rPh sb="7" eb="10">
      <t>キジュンホウ</t>
    </rPh>
    <rPh sb="11" eb="12">
      <t>モト</t>
    </rPh>
    <rPh sb="14" eb="16">
      <t>テイキ</t>
    </rPh>
    <rPh sb="16" eb="18">
      <t>チョウサ</t>
    </rPh>
    <rPh sb="18" eb="19">
      <t>トウ</t>
    </rPh>
    <rPh sb="20" eb="22">
      <t>ホウコク</t>
    </rPh>
    <rPh sb="27" eb="28">
      <t>マエ</t>
    </rPh>
    <rPh sb="28" eb="30">
      <t>ネンド</t>
    </rPh>
    <rPh sb="31" eb="33">
      <t>ジッセキ</t>
    </rPh>
    <rPh sb="34" eb="36">
      <t>キニュウ</t>
    </rPh>
    <phoneticPr fontId="14"/>
  </si>
  <si>
    <t>　　(ｲ) 施設が賃貸の場合は、こちらに記入してください。</t>
    <rPh sb="6" eb="8">
      <t>シセツ</t>
    </rPh>
    <rPh sb="9" eb="11">
      <t>チンタイ</t>
    </rPh>
    <rPh sb="12" eb="14">
      <t>バアイ</t>
    </rPh>
    <rPh sb="20" eb="22">
      <t>キニュウ</t>
    </rPh>
    <phoneticPr fontId="14"/>
  </si>
  <si>
    <t>　　　 　(ｲ）計画に基づき訓練を実施した日、及び訓練を区長に報告した日を記入してください。</t>
    <rPh sb="8" eb="10">
      <t>ケイカク</t>
    </rPh>
    <rPh sb="11" eb="12">
      <t>モト</t>
    </rPh>
    <rPh sb="14" eb="16">
      <t>クンレン</t>
    </rPh>
    <rPh sb="17" eb="19">
      <t>ジッシ</t>
    </rPh>
    <rPh sb="21" eb="22">
      <t>ヒ</t>
    </rPh>
    <rPh sb="23" eb="24">
      <t>オヨ</t>
    </rPh>
    <rPh sb="25" eb="27">
      <t>クンレン</t>
    </rPh>
    <rPh sb="28" eb="30">
      <t>クチョウ</t>
    </rPh>
    <rPh sb="31" eb="33">
      <t>ホウコク</t>
    </rPh>
    <rPh sb="35" eb="36">
      <t>ヒ</t>
    </rPh>
    <rPh sb="37" eb="39">
      <t>キニュウ</t>
    </rPh>
    <phoneticPr fontId="14"/>
  </si>
  <si>
    <r>
      <t>　　カ</t>
    </r>
    <r>
      <rPr>
        <sz val="10.5"/>
        <rFont val="BIZ UDPゴシック"/>
        <family val="3"/>
        <charset val="128"/>
      </rPr>
      <t>　統括防火管理者による避難訓練等に参加していますか。</t>
    </r>
    <phoneticPr fontId="14"/>
  </si>
  <si>
    <t>(2) 建物設備の状況</t>
    <phoneticPr fontId="14"/>
  </si>
  <si>
    <t xml:space="preserve">  ア　構造設備の安全及び衛生点検表（点検している→○、していない→×、非該当→非該当を記入してください。）</t>
    <rPh sb="40" eb="43">
      <t>ヒガイトウ</t>
    </rPh>
    <phoneticPr fontId="14"/>
  </si>
  <si>
    <t>　　　　　　　　　　　　　　　　　　　　点　　　検　　　箇　　　所</t>
  </si>
  <si>
    <t>「○、×、非該当」を選択</t>
    <rPh sb="5" eb="8">
      <t>ヒガイトウ</t>
    </rPh>
    <phoneticPr fontId="14"/>
  </si>
  <si>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</si>
  <si>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</si>
  <si>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</si>
  <si>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</si>
  <si>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</si>
  <si>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</si>
  <si>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</si>
  <si>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</si>
  <si>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</si>
  <si>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</si>
  <si>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</si>
  <si>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14"/>
  </si>
  <si>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</si>
  <si>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</si>
  <si>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</si>
  <si>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</si>
  <si>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</si>
  <si>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</si>
  <si>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</si>
  <si>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</si>
  <si>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</si>
  <si>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</si>
  <si>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</si>
  <si>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</si>
  <si>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(3) 建物設備の安全、衛生（分園）</t>
    <rPh sb="9" eb="11">
      <t>アンゼン</t>
    </rPh>
    <rPh sb="12" eb="14">
      <t>エイセイ</t>
    </rPh>
    <rPh sb="15" eb="17">
      <t>ブンエン</t>
    </rPh>
    <phoneticPr fontId="14"/>
  </si>
  <si>
    <t>(4) 環境衛生の状況（定期検査等の実施状況）（分園）</t>
    <rPh sb="24" eb="26">
      <t>ブンエン</t>
    </rPh>
    <phoneticPr fontId="14"/>
  </si>
  <si>
    <t xml:space="preserve"> (1) 土地及び建物の状況（分園）（令和８年４月１日現在）</t>
    <rPh sb="15" eb="17">
      <t>ブンエン</t>
    </rPh>
    <rPh sb="27" eb="29">
      <t>ゲンザイ</t>
    </rPh>
    <phoneticPr fontId="14"/>
  </si>
  <si>
    <t>年度　荒川区施設調査書（民設民営保育園・保育所型認定こども園）分園版</t>
    <rPh sb="3" eb="6">
      <t>アラカワク</t>
    </rPh>
    <rPh sb="12" eb="16">
      <t>ミンセツミンエイ</t>
    </rPh>
    <rPh sb="16" eb="19">
      <t>ホイクエン</t>
    </rPh>
    <rPh sb="20" eb="26">
      <t>ホイクショガタニンテイ</t>
    </rPh>
    <rPh sb="29" eb="30">
      <t>エン</t>
    </rPh>
    <rPh sb="31" eb="34">
      <t>ブンエンバン</t>
    </rPh>
    <phoneticPr fontId="14"/>
  </si>
  <si>
    <t>令和８年
４月１日
現在</t>
    <rPh sb="0" eb="2">
      <t>レイワ</t>
    </rPh>
    <phoneticPr fontId="14"/>
  </si>
  <si>
    <t>令和８年4月1日現在</t>
    <rPh sb="0" eb="2">
      <t>レイワ</t>
    </rPh>
    <rPh sb="3" eb="4">
      <t>ネン</t>
    </rPh>
    <rPh sb="5" eb="6">
      <t>ガツ</t>
    </rPh>
    <rPh sb="6" eb="8">
      <t>ツイタチ</t>
    </rPh>
    <rPh sb="8" eb="10">
      <t>ゲンザイ</t>
    </rPh>
    <phoneticPr fontId="14"/>
  </si>
  <si>
    <t>令和７年度</t>
    <rPh sb="0" eb="2">
      <t>レイワ</t>
    </rPh>
    <rPh sb="3" eb="5">
      <t>ネンド</t>
    </rPh>
    <phoneticPr fontId="14"/>
  </si>
  <si>
    <t>（監査員使用欄）令和８年４月～令和９年３月</t>
    <rPh sb="1" eb="7">
      <t>カンサインシヨウラン</t>
    </rPh>
    <rPh sb="8" eb="10">
      <t>レイワ</t>
    </rPh>
    <rPh sb="11" eb="12">
      <t>ネン</t>
    </rPh>
    <rPh sb="13" eb="14">
      <t>ガツ</t>
    </rPh>
    <rPh sb="15" eb="17">
      <t>レイワ</t>
    </rPh>
    <rPh sb="18" eb="19">
      <t>ネン</t>
    </rPh>
    <rPh sb="20" eb="21">
      <t>ガツ</t>
    </rPh>
    <phoneticPr fontId="14"/>
  </si>
  <si>
    <t>　令和８年４月１日現在の在籍状況をクラス別に</t>
    <rPh sb="1" eb="3">
      <t>レイワ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</si>
</sst>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00000"/>
    <numFmt numFmtId="177" formatCode="m/d/yyyy"/>
    <numFmt numFmtId="178" formatCode="0.0%"/>
    <numFmt numFmtId="179" formatCode="ggge&quot;年&quot;m&quot;月&quot;d&quot;日&quot;;@"/>
    <numFmt numFmtId="180" formatCode="0.0_ "/>
    <numFmt numFmtId="181" formatCode="#,##0_);[Red]\(#,##0\)"/>
    <numFmt numFmtId="182" formatCode="0.00_ "/>
    <numFmt numFmtId="183" formatCode="[$-411]ggge&quot;年&quot;m&quot;月&quot;d&quot;日&quot;;@"/>
    <numFmt numFmtId="184" formatCode="#"/>
    <numFmt numFmtId="185" formatCode="0_);[Red]\(0\)"/>
  </numFmts>
  <fonts count="45" x14ac:knownFonts="1">
    <font>
      <sz val="11"/>
      <name val="ＭＳ Ｐゴシック"/>
      <family val="3"/>
      <charset val="128"/>
    </font>
    <font>
      <sz val="10"/>
      <name val="Arial"/>
      <family val="2"/>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theme="1"/>
      <name val="游ゴシック"/>
      <family val="3"/>
      <charset val="128"/>
      <scheme val="minor"/>
    </font>
    <font>
      <sz val="11"/>
      <name val="BIZ UDPゴシック"/>
      <family val="3"/>
      <charset val="128"/>
    </font>
    <font>
      <b/>
      <sz val="14"/>
      <name val="BIZ UDPゴシック"/>
      <family val="3"/>
      <charset val="128"/>
    </font>
    <font>
      <b/>
      <sz val="11"/>
      <name val="BIZ UDPゴシック"/>
      <family val="3"/>
      <charset val="128"/>
    </font>
    <font>
      <sz val="9"/>
      <name val="BIZ UDPゴシック"/>
      <family val="3"/>
      <charset val="128"/>
    </font>
    <font>
      <sz val="10"/>
      <name val="BIZ UDPゴシック"/>
      <family val="3"/>
      <charset val="128"/>
    </font>
    <font>
      <sz val="10.5"/>
      <name val="BIZ UDPゴシック"/>
      <family val="3"/>
      <charset val="128"/>
    </font>
    <font>
      <sz val="9.5"/>
      <name val="BIZ UDPゴシック"/>
      <family val="3"/>
      <charset val="128"/>
    </font>
    <font>
      <b/>
      <sz val="10"/>
      <name val="BIZ UDPゴシック"/>
      <family val="3"/>
      <charset val="128"/>
    </font>
    <font>
      <sz val="8"/>
      <name val="BIZ UDPゴシック"/>
      <family val="3"/>
      <charset val="128"/>
    </font>
    <font>
      <sz val="7"/>
      <name val="BIZ UDPゴシック"/>
      <family val="3"/>
      <charset val="128"/>
    </font>
    <font>
      <strike/>
      <sz val="11"/>
      <name val="BIZ UDPゴシック"/>
      <family val="3"/>
      <charset val="128"/>
    </font>
  </fonts>
  <fills count="4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31"/>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indexed="4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
      <patternFill patternType="solid">
        <fgColor indexed="9"/>
        <bgColor indexed="26"/>
      </patternFill>
    </fill>
    <fill>
      <patternFill patternType="solid">
        <fgColor indexed="22"/>
        <bgColor indexed="31"/>
      </patternFill>
    </fill>
    <fill>
      <patternFill patternType="solid">
        <fgColor indexed="27"/>
        <bgColor indexed="42"/>
      </patternFill>
    </fill>
    <fill>
      <patternFill patternType="solid">
        <fgColor theme="2" tint="-0.249977111117893"/>
        <bgColor indexed="64"/>
      </patternFill>
    </fill>
    <fill>
      <patternFill patternType="solid">
        <fgColor indexed="9"/>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ashed">
        <color indexed="8"/>
      </left>
      <right style="thin">
        <color indexed="8"/>
      </right>
      <top style="thin">
        <color indexed="8"/>
      </top>
      <bottom style="hair">
        <color indexed="64"/>
      </bottom>
      <diagonal/>
    </border>
    <border>
      <left/>
      <right/>
      <top style="thin">
        <color indexed="8"/>
      </top>
      <bottom style="thin">
        <color indexed="8"/>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dotted">
        <color indexed="8"/>
      </top>
      <bottom style="dotted">
        <color indexed="8"/>
      </bottom>
      <diagonal/>
    </border>
    <border>
      <left/>
      <right style="thin">
        <color indexed="8"/>
      </right>
      <top/>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right style="thin">
        <color indexed="8"/>
      </right>
      <top style="dotted">
        <color indexed="8"/>
      </top>
      <bottom style="dotted">
        <color indexed="8"/>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diagonalUp="1">
      <left style="thin">
        <color indexed="8"/>
      </left>
      <right style="thin">
        <color indexed="8"/>
      </right>
      <top/>
      <bottom/>
      <diagonal style="hair">
        <color indexed="8"/>
      </diagonal>
    </border>
    <border>
      <left/>
      <right/>
      <top style="thin">
        <color indexed="64"/>
      </top>
      <bottom style="thin">
        <color indexed="8"/>
      </bottom>
      <diagonal/>
    </border>
    <border>
      <left/>
      <right style="thin">
        <color indexed="64"/>
      </right>
      <top/>
      <bottom style="thin">
        <color indexed="8"/>
      </bottom>
      <diagonal/>
    </border>
    <border>
      <left/>
      <right style="thin">
        <color indexed="8"/>
      </right>
      <top style="thin">
        <color indexed="8"/>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8"/>
      </top>
      <bottom style="hair">
        <color indexed="64"/>
      </bottom>
      <diagonal/>
    </border>
    <border>
      <left style="dashed">
        <color indexed="8"/>
      </left>
      <right/>
      <top style="thin">
        <color indexed="8"/>
      </top>
      <bottom style="hair">
        <color indexed="64"/>
      </bottom>
      <diagonal/>
    </border>
    <border>
      <left style="thin">
        <color indexed="64"/>
      </left>
      <right style="dashed">
        <color indexed="8"/>
      </right>
      <top style="thin">
        <color indexed="8"/>
      </top>
      <bottom style="thin">
        <color indexed="64"/>
      </bottom>
      <diagonal/>
    </border>
    <border>
      <left style="thin">
        <color indexed="8"/>
      </left>
      <right/>
      <top style="thin">
        <color indexed="64"/>
      </top>
      <bottom/>
      <diagonal/>
    </border>
    <border>
      <left/>
      <right/>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style="dashed">
        <color indexed="8"/>
      </left>
      <right/>
      <top style="thin">
        <color indexed="64"/>
      </top>
      <bottom style="hair">
        <color indexed="64"/>
      </bottom>
      <diagonal/>
    </border>
    <border>
      <left style="dashed">
        <color indexed="8"/>
      </left>
      <right/>
      <top/>
      <bottom style="hair">
        <color indexed="64"/>
      </bottom>
      <diagonal/>
    </border>
    <border>
      <left style="dashed">
        <color indexed="8"/>
      </left>
      <right/>
      <top/>
      <bottom style="hair">
        <color indexed="8"/>
      </bottom>
      <diagonal/>
    </border>
    <border>
      <left style="dashed">
        <color indexed="8"/>
      </left>
      <right/>
      <top style="hair">
        <color indexed="8"/>
      </top>
      <bottom style="hair">
        <color indexed="8"/>
      </bottom>
      <diagonal/>
    </border>
    <border>
      <left style="dashed">
        <color indexed="8"/>
      </left>
      <right/>
      <top style="hair">
        <color indexed="8"/>
      </top>
      <bottom style="thin">
        <color indexed="8"/>
      </bottom>
      <diagonal/>
    </border>
    <border>
      <left style="dashed">
        <color indexed="8"/>
      </left>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diagonalUp="1">
      <left style="thin">
        <color indexed="8"/>
      </left>
      <right/>
      <top style="thin">
        <color indexed="8"/>
      </top>
      <bottom style="thin">
        <color indexed="8"/>
      </bottom>
      <diagonal style="thin">
        <color indexed="8"/>
      </diagonal>
    </border>
    <border>
      <left style="thin">
        <color indexed="64"/>
      </left>
      <right style="thin">
        <color indexed="64"/>
      </right>
      <top style="thin">
        <color indexed="64"/>
      </top>
      <bottom/>
      <diagonal/>
    </border>
    <border>
      <left style="thin">
        <color indexed="8"/>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hair">
        <color indexed="8"/>
      </right>
      <top style="thin">
        <color indexed="8"/>
      </top>
      <bottom style="thin">
        <color indexed="64"/>
      </bottom>
      <diagonal/>
    </border>
    <border>
      <left style="hair">
        <color indexed="8"/>
      </left>
      <right/>
      <top style="thin">
        <color indexed="8"/>
      </top>
      <bottom style="thin">
        <color indexed="64"/>
      </bottom>
      <diagonal/>
    </border>
    <border>
      <left/>
      <right style="hair">
        <color indexed="64"/>
      </right>
      <top style="thin">
        <color indexed="8"/>
      </top>
      <bottom style="thin">
        <color indexed="64"/>
      </bottom>
      <diagonal/>
    </border>
    <border>
      <left style="hair">
        <color indexed="64"/>
      </left>
      <right/>
      <top style="thin">
        <color indexed="8"/>
      </top>
      <bottom style="thin">
        <color indexed="64"/>
      </bottom>
      <diagonal/>
    </border>
    <border>
      <left/>
      <right style="thin">
        <color indexed="64"/>
      </right>
      <top style="thin">
        <color indexed="8"/>
      </top>
      <bottom style="thin">
        <color indexed="64"/>
      </bottom>
      <diagonal/>
    </border>
  </borders>
  <cellStyleXfs count="66">
    <xf numFmtId="0" fontId="0" fillId="0" borderId="0"/>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1" fillId="0" borderId="0" applyNumberFormat="0" applyFill="0" applyBorder="0" applyProtection="0"/>
    <xf numFmtId="0" fontId="12" fillId="5" borderId="0" applyNumberFormat="0" applyBorder="0" applyProtection="0"/>
    <xf numFmtId="0" fontId="12" fillId="6" borderId="0" applyNumberFormat="0" applyBorder="0" applyProtection="0"/>
    <xf numFmtId="0" fontId="11" fillId="4" borderId="0" applyNumberFormat="0" applyBorder="0" applyProtection="0"/>
    <xf numFmtId="0" fontId="9" fillId="2" borderId="0" applyNumberFormat="0" applyBorder="0" applyProtection="0"/>
    <xf numFmtId="0" fontId="10" fillId="7" borderId="0" applyNumberFormat="0" applyBorder="0" applyProtection="0"/>
    <xf numFmtId="181" fontId="15" fillId="0" borderId="0" applyBorder="0" applyProtection="0"/>
    <xf numFmtId="0" fontId="15" fillId="0" borderId="0">
      <alignment vertical="center"/>
    </xf>
    <xf numFmtId="0" fontId="6" fillId="0" borderId="0" applyNumberFormat="0" applyFill="0" applyBorder="0" applyProtection="0"/>
    <xf numFmtId="0" fontId="7" fillId="8" borderId="0" applyNumberFormat="0" applyBorder="0" applyProtection="0"/>
    <xf numFmtId="0" fontId="2" fillId="0" borderId="0" applyNumberFormat="0" applyFill="0" applyBorder="0" applyProtection="0"/>
    <xf numFmtId="0" fontId="3" fillId="0" borderId="0" applyNumberFormat="0" applyFill="0" applyBorder="0" applyProtection="0"/>
    <xf numFmtId="0" fontId="4" fillId="0" borderId="0" applyNumberFormat="0" applyFill="0" applyBorder="0" applyProtection="0"/>
    <xf numFmtId="0" fontId="8" fillId="3" borderId="0" applyNumberFormat="0" applyBorder="0" applyProtection="0"/>
    <xf numFmtId="0" fontId="5" fillId="3" borderId="1" applyNumberFormat="0" applyProtection="0"/>
    <xf numFmtId="0" fontId="15" fillId="0" borderId="0" applyNumberFormat="0" applyFill="0" applyBorder="0" applyProtection="0"/>
    <xf numFmtId="0" fontId="15" fillId="0" borderId="0" applyNumberFormat="0" applyFill="0" applyBorder="0" applyProtection="0"/>
    <xf numFmtId="0" fontId="9" fillId="0" borderId="0" applyNumberFormat="0" applyFill="0" applyBorder="0" applyProtection="0"/>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33" borderId="45" applyNumberFormat="0" applyAlignment="0" applyProtection="0">
      <alignment vertical="center"/>
    </xf>
    <xf numFmtId="0" fontId="20" fillId="34" borderId="0" applyNumberFormat="0" applyBorder="0" applyAlignment="0" applyProtection="0">
      <alignment vertical="center"/>
    </xf>
    <xf numFmtId="9" fontId="1" fillId="0" borderId="0" applyFill="0" applyBorder="0" applyAlignment="0" applyProtection="0"/>
    <xf numFmtId="0" fontId="13" fillId="0" borderId="0" applyNumberFormat="0" applyFill="0" applyBorder="0" applyAlignment="0" applyProtection="0">
      <alignment vertical="top"/>
      <protection locked="0"/>
    </xf>
    <xf numFmtId="0" fontId="15" fillId="3" borderId="46" applyNumberFormat="0" applyFont="0" applyAlignment="0" applyProtection="0">
      <alignment vertical="center"/>
    </xf>
    <xf numFmtId="0" fontId="21" fillId="0" borderId="47" applyNumberFormat="0" applyFill="0" applyAlignment="0" applyProtection="0">
      <alignment vertical="center"/>
    </xf>
    <xf numFmtId="0" fontId="22" fillId="35" borderId="0" applyNumberFormat="0" applyBorder="0" applyAlignment="0" applyProtection="0">
      <alignment vertical="center"/>
    </xf>
    <xf numFmtId="0" fontId="23" fillId="36" borderId="48" applyNumberFormat="0" applyAlignment="0" applyProtection="0">
      <alignment vertical="center"/>
    </xf>
    <xf numFmtId="0" fontId="24" fillId="0" borderId="0" applyNumberFormat="0" applyFill="0" applyBorder="0" applyAlignment="0" applyProtection="0">
      <alignment vertical="center"/>
    </xf>
    <xf numFmtId="41" fontId="1" fillId="0" borderId="0" applyFill="0" applyBorder="0" applyAlignment="0" applyProtection="0"/>
    <xf numFmtId="0" fontId="25" fillId="0" borderId="49" applyNumberFormat="0" applyFill="0" applyAlignment="0" applyProtection="0">
      <alignment vertical="center"/>
    </xf>
    <xf numFmtId="0" fontId="26" fillId="0" borderId="50" applyNumberFormat="0" applyFill="0" applyAlignment="0" applyProtection="0">
      <alignment vertical="center"/>
    </xf>
    <xf numFmtId="0" fontId="27" fillId="0" borderId="51" applyNumberFormat="0" applyFill="0" applyAlignment="0" applyProtection="0">
      <alignment vertical="center"/>
    </xf>
    <xf numFmtId="0" fontId="27" fillId="0" borderId="0" applyNumberFormat="0" applyFill="0" applyBorder="0" applyAlignment="0" applyProtection="0">
      <alignment vertical="center"/>
    </xf>
    <xf numFmtId="0" fontId="28" fillId="0" borderId="52" applyNumberFormat="0" applyFill="0" applyAlignment="0" applyProtection="0">
      <alignment vertical="center"/>
    </xf>
    <xf numFmtId="0" fontId="29" fillId="36" borderId="53" applyNumberFormat="0" applyAlignment="0" applyProtection="0">
      <alignment vertical="center"/>
    </xf>
    <xf numFmtId="0" fontId="30" fillId="0" borderId="0" applyNumberFormat="0" applyFill="0" applyBorder="0" applyAlignment="0" applyProtection="0">
      <alignment vertical="center"/>
    </xf>
    <xf numFmtId="0" fontId="31" fillId="37" borderId="48" applyNumberFormat="0" applyAlignment="0" applyProtection="0">
      <alignment vertical="center"/>
    </xf>
    <xf numFmtId="0" fontId="15" fillId="0" borderId="0"/>
    <xf numFmtId="0" fontId="32" fillId="38" borderId="0" applyNumberFormat="0" applyBorder="0" applyAlignment="0" applyProtection="0">
      <alignment vertical="center"/>
    </xf>
    <xf numFmtId="0" fontId="33" fillId="0" borderId="0">
      <alignment vertical="center"/>
    </xf>
    <xf numFmtId="38" fontId="33" fillId="0" borderId="0" applyFont="0" applyFill="0" applyBorder="0" applyAlignment="0" applyProtection="0">
      <alignment vertical="center"/>
    </xf>
  </cellStyleXfs>
  <cellXfs count="447">
    <xf numFmtId="0" fontId="0" fillId="0" borderId="0" xfId="0" applyAlignment="1"/>
    <xf numFmtId="0" fontId="34" fillId="39" borderId="0" xfId="0" applyFont="1" applyFill="1" applyBorder="1" applyAlignment="1" applyProtection="1">
      <alignment horizontal="center" vertical="center"/>
    </xf>
    <xf numFmtId="176" fontId="34" fillId="39" borderId="0" xfId="0" applyNumberFormat="1" applyFont="1" applyFill="1" applyBorder="1" applyAlignment="1" applyProtection="1">
      <alignment vertical="center"/>
    </xf>
    <xf numFmtId="0" fontId="34" fillId="39" borderId="0" xfId="0" applyFont="1" applyFill="1" applyAlignment="1" applyProtection="1">
      <alignment vertical="center"/>
    </xf>
    <xf numFmtId="0" fontId="35" fillId="39" borderId="0" xfId="0" applyFont="1" applyFill="1" applyAlignment="1" applyProtection="1">
      <alignment horizontal="right" vertical="center"/>
    </xf>
    <xf numFmtId="0" fontId="34" fillId="39" borderId="15" xfId="0" applyFont="1" applyFill="1" applyBorder="1" applyAlignment="1" applyProtection="1">
      <alignment horizontal="center" vertical="center"/>
    </xf>
    <xf numFmtId="0" fontId="34" fillId="39" borderId="26" xfId="0" applyFont="1" applyFill="1" applyBorder="1" applyAlignment="1" applyProtection="1">
      <alignment horizontal="center" vertical="center"/>
    </xf>
    <xf numFmtId="0" fontId="34" fillId="39" borderId="14" xfId="0" applyFont="1" applyFill="1" applyBorder="1" applyAlignment="1" applyProtection="1">
      <alignment horizontal="center" vertical="center" wrapText="1"/>
    </xf>
    <xf numFmtId="0" fontId="34" fillId="40" borderId="13" xfId="0" applyFont="1" applyFill="1" applyBorder="1" applyAlignment="1" applyProtection="1">
      <alignment horizontal="center" vertical="center" shrinkToFit="1"/>
      <protection locked="0"/>
    </xf>
    <xf numFmtId="0" fontId="34" fillId="40" borderId="36" xfId="0" applyFont="1" applyFill="1" applyBorder="1" applyAlignment="1" applyProtection="1">
      <alignment horizontal="center" vertical="center" shrinkToFit="1"/>
      <protection locked="0"/>
    </xf>
    <xf numFmtId="0" fontId="34" fillId="39" borderId="9" xfId="0" applyFont="1" applyFill="1" applyBorder="1" applyAlignment="1" applyProtection="1">
      <alignment horizontal="center" vertical="center" wrapText="1"/>
    </xf>
    <xf numFmtId="0" fontId="34" fillId="39" borderId="16" xfId="0" applyFont="1" applyFill="1" applyBorder="1" applyAlignment="1" applyProtection="1">
      <alignment horizontal="center" vertical="center"/>
    </xf>
    <xf numFmtId="0" fontId="34" fillId="39" borderId="9" xfId="0" applyFont="1" applyFill="1" applyBorder="1" applyAlignment="1" applyProtection="1">
      <alignment horizontal="center" vertical="center"/>
    </xf>
    <xf numFmtId="0" fontId="34" fillId="40" borderId="9" xfId="0" applyFont="1" applyFill="1" applyBorder="1" applyAlignment="1" applyProtection="1">
      <alignment horizontal="center" vertical="center" shrinkToFit="1"/>
      <protection locked="0"/>
    </xf>
    <xf numFmtId="0" fontId="34" fillId="39" borderId="0" xfId="0" applyFont="1" applyFill="1" applyAlignment="1">
      <alignment horizontal="left" vertical="center"/>
    </xf>
    <xf numFmtId="0" fontId="34" fillId="39" borderId="0" xfId="0" applyFont="1" applyFill="1"/>
    <xf numFmtId="0" fontId="34" fillId="39" borderId="0" xfId="0" applyFont="1" applyFill="1" applyAlignment="1">
      <alignment vertical="center"/>
    </xf>
    <xf numFmtId="0" fontId="34" fillId="39" borderId="0" xfId="0" applyFont="1" applyFill="1" applyAlignment="1">
      <alignment horizontal="center" vertical="center"/>
    </xf>
    <xf numFmtId="0" fontId="34" fillId="39" borderId="9" xfId="0" applyFont="1" applyFill="1" applyBorder="1" applyAlignment="1">
      <alignment horizontal="center" vertical="center"/>
    </xf>
    <xf numFmtId="0" fontId="34" fillId="40" borderId="9" xfId="26" applyFont="1" applyFill="1" applyBorder="1" applyAlignment="1" applyProtection="1">
      <alignment horizontal="center" vertical="center"/>
      <protection locked="0"/>
    </xf>
    <xf numFmtId="0" fontId="34" fillId="39" borderId="14" xfId="0" applyFont="1" applyFill="1" applyBorder="1" applyAlignment="1">
      <alignment horizontal="center" vertical="center"/>
    </xf>
    <xf numFmtId="179" fontId="34" fillId="40" borderId="14" xfId="0" applyNumberFormat="1" applyFont="1" applyFill="1" applyBorder="1" applyAlignment="1" applyProtection="1">
      <alignment horizontal="center" vertical="center" shrinkToFit="1"/>
      <protection locked="0"/>
    </xf>
    <xf numFmtId="0" fontId="34" fillId="39" borderId="6" xfId="0" applyFont="1" applyFill="1" applyBorder="1" applyAlignment="1">
      <alignment horizontal="left" vertical="center"/>
    </xf>
    <xf numFmtId="0" fontId="34" fillId="39" borderId="6" xfId="0" applyFont="1" applyFill="1" applyBorder="1" applyAlignment="1">
      <alignment vertical="center"/>
    </xf>
    <xf numFmtId="0" fontId="34" fillId="39" borderId="9" xfId="0" applyFont="1" applyFill="1" applyBorder="1" applyAlignment="1">
      <alignment horizontal="left" vertical="center"/>
    </xf>
    <xf numFmtId="0" fontId="34" fillId="39" borderId="15" xfId="0" applyFont="1" applyFill="1" applyBorder="1" applyAlignment="1">
      <alignment horizontal="left" vertical="center"/>
    </xf>
    <xf numFmtId="0" fontId="34" fillId="39" borderId="0" xfId="0" applyFont="1" applyFill="1" applyAlignment="1">
      <alignment horizontal="left" vertical="center" indent="1"/>
    </xf>
    <xf numFmtId="0" fontId="34" fillId="39" borderId="0" xfId="0" applyFont="1" applyFill="1" applyAlignment="1">
      <alignment horizontal="left" vertical="center" shrinkToFit="1"/>
    </xf>
    <xf numFmtId="0" fontId="34" fillId="39" borderId="0" xfId="0" applyFont="1" applyFill="1" applyAlignment="1">
      <alignment horizontal="center" vertical="center" shrinkToFit="1"/>
    </xf>
    <xf numFmtId="0" fontId="34" fillId="40" borderId="16" xfId="26" applyFont="1" applyFill="1" applyBorder="1" applyAlignment="1" applyProtection="1">
      <alignment horizontal="center" vertical="center"/>
      <protection locked="0"/>
    </xf>
    <xf numFmtId="0" fontId="34" fillId="39" borderId="30" xfId="0" applyFont="1" applyFill="1" applyBorder="1" applyAlignment="1">
      <alignment horizontal="left" vertical="center" indent="1"/>
    </xf>
    <xf numFmtId="0" fontId="34" fillId="39" borderId="31" xfId="0" applyFont="1" applyFill="1" applyBorder="1" applyAlignment="1">
      <alignment horizontal="left" vertical="center"/>
    </xf>
    <xf numFmtId="0" fontId="34" fillId="40" borderId="32" xfId="26" applyFont="1" applyFill="1" applyBorder="1" applyAlignment="1" applyProtection="1">
      <alignment horizontal="center" vertical="center"/>
      <protection locked="0"/>
    </xf>
    <xf numFmtId="0" fontId="34" fillId="39" borderId="0" xfId="26" applyFont="1" applyFill="1" applyAlignment="1">
      <alignment horizontal="center" vertical="center"/>
    </xf>
    <xf numFmtId="0" fontId="34" fillId="39" borderId="20" xfId="0" applyFont="1" applyFill="1" applyBorder="1" applyAlignment="1">
      <alignment horizontal="left" vertical="center"/>
    </xf>
    <xf numFmtId="0" fontId="34" fillId="39" borderId="27" xfId="0" applyFont="1" applyFill="1" applyBorder="1" applyAlignment="1">
      <alignment horizontal="center" vertical="center"/>
    </xf>
    <xf numFmtId="0" fontId="34" fillId="39" borderId="19" xfId="0" applyFont="1" applyFill="1" applyBorder="1" applyAlignment="1">
      <alignment horizontal="center" vertical="center"/>
    </xf>
    <xf numFmtId="0" fontId="34" fillId="40" borderId="14" xfId="0" applyFont="1" applyFill="1" applyBorder="1" applyAlignment="1" applyProtection="1">
      <alignment horizontal="center" vertical="center"/>
      <protection locked="0"/>
    </xf>
    <xf numFmtId="0" fontId="34" fillId="39" borderId="0" xfId="0" applyFont="1" applyFill="1" applyBorder="1" applyAlignment="1" applyProtection="1">
      <alignment horizontal="left" vertical="center"/>
    </xf>
    <xf numFmtId="0" fontId="34" fillId="39" borderId="0" xfId="0" applyFont="1" applyFill="1" applyBorder="1" applyAlignment="1" applyProtection="1">
      <alignment vertical="center"/>
    </xf>
    <xf numFmtId="0" fontId="34" fillId="39" borderId="0" xfId="0" applyFont="1" applyFill="1" applyAlignment="1" applyProtection="1"/>
    <xf numFmtId="0" fontId="34" fillId="39" borderId="18" xfId="0" applyFont="1" applyFill="1" applyBorder="1" applyAlignment="1">
      <alignment vertical="center"/>
    </xf>
    <xf numFmtId="0" fontId="34" fillId="39" borderId="10" xfId="0" applyFont="1" applyFill="1" applyBorder="1" applyAlignment="1">
      <alignment vertical="center"/>
    </xf>
    <xf numFmtId="0" fontId="37" fillId="40" borderId="7" xfId="0" applyFont="1" applyFill="1" applyBorder="1" applyAlignment="1" applyProtection="1">
      <alignment vertical="center" shrinkToFit="1"/>
      <protection locked="0"/>
    </xf>
    <xf numFmtId="0" fontId="34" fillId="40" borderId="10" xfId="0" applyFont="1" applyFill="1" applyBorder="1" applyAlignment="1" applyProtection="1">
      <alignment vertical="center"/>
      <protection locked="0"/>
    </xf>
    <xf numFmtId="0" fontId="34" fillId="40" borderId="13" xfId="0" applyFont="1" applyFill="1" applyBorder="1" applyAlignment="1" applyProtection="1">
      <alignment vertical="center"/>
      <protection locked="0"/>
    </xf>
    <xf numFmtId="0" fontId="34" fillId="40" borderId="14" xfId="0" applyFont="1" applyFill="1" applyBorder="1" applyAlignment="1" applyProtection="1">
      <alignment vertical="center"/>
      <protection locked="0"/>
    </xf>
    <xf numFmtId="0" fontId="34" fillId="40" borderId="10" xfId="0" applyFont="1" applyFill="1" applyBorder="1" applyAlignment="1" applyProtection="1">
      <alignment vertical="center" shrinkToFit="1"/>
      <protection locked="0"/>
    </xf>
    <xf numFmtId="0" fontId="34" fillId="40" borderId="7" xfId="0" applyFont="1" applyFill="1" applyBorder="1" applyAlignment="1" applyProtection="1">
      <alignment vertical="center"/>
      <protection locked="0"/>
    </xf>
    <xf numFmtId="0" fontId="34" fillId="39" borderId="73" xfId="0" applyFont="1" applyFill="1" applyBorder="1" applyAlignment="1">
      <alignment vertical="center"/>
    </xf>
    <xf numFmtId="185" fontId="34" fillId="39" borderId="14" xfId="0" applyNumberFormat="1" applyFont="1" applyFill="1" applyBorder="1" applyAlignment="1">
      <alignment vertical="center"/>
    </xf>
    <xf numFmtId="0" fontId="34" fillId="39" borderId="17" xfId="0" applyFont="1" applyFill="1" applyBorder="1" applyAlignment="1">
      <alignment vertical="center"/>
    </xf>
    <xf numFmtId="183" fontId="34" fillId="40" borderId="15" xfId="0" applyNumberFormat="1" applyFont="1" applyFill="1" applyBorder="1" applyAlignment="1" applyProtection="1">
      <alignment horizontal="center" vertical="center" shrinkToFit="1"/>
      <protection locked="0"/>
    </xf>
    <xf numFmtId="0" fontId="34" fillId="39" borderId="9" xfId="0" applyFont="1" applyFill="1" applyBorder="1" applyAlignment="1" applyProtection="1">
      <alignment vertical="center" shrinkToFit="1"/>
    </xf>
    <xf numFmtId="0" fontId="34" fillId="40" borderId="9" xfId="0" applyFont="1" applyFill="1" applyBorder="1" applyAlignment="1" applyProtection="1">
      <alignment vertical="center"/>
      <protection locked="0"/>
    </xf>
    <xf numFmtId="183" fontId="34" fillId="40" borderId="36" xfId="0" applyNumberFormat="1" applyFont="1" applyFill="1" applyBorder="1" applyAlignment="1" applyProtection="1">
      <alignment horizontal="center" vertical="center" shrinkToFit="1"/>
      <protection locked="0"/>
    </xf>
    <xf numFmtId="179" fontId="34" fillId="39" borderId="0" xfId="0" applyNumberFormat="1" applyFont="1" applyFill="1" applyBorder="1" applyAlignment="1" applyProtection="1">
      <alignment horizontal="center" vertical="center"/>
    </xf>
    <xf numFmtId="177" fontId="34" fillId="39" borderId="0" xfId="0" applyNumberFormat="1" applyFont="1" applyFill="1" applyBorder="1" applyAlignment="1" applyProtection="1">
      <alignment vertical="center"/>
    </xf>
    <xf numFmtId="0" fontId="34" fillId="40" borderId="9" xfId="0" applyFont="1" applyFill="1" applyBorder="1" applyAlignment="1" applyProtection="1">
      <alignment horizontal="center" vertical="center"/>
      <protection locked="0"/>
    </xf>
    <xf numFmtId="0" fontId="34" fillId="40" borderId="16" xfId="0" applyFont="1" applyFill="1" applyBorder="1" applyAlignment="1" applyProtection="1">
      <alignment horizontal="center" vertical="center"/>
      <protection locked="0"/>
    </xf>
    <xf numFmtId="0" fontId="34" fillId="39" borderId="6" xfId="0" applyFont="1" applyFill="1" applyBorder="1" applyAlignment="1" applyProtection="1">
      <alignment vertical="center"/>
    </xf>
    <xf numFmtId="0" fontId="34" fillId="39" borderId="0" xfId="62" applyFont="1" applyFill="1" applyAlignment="1">
      <alignment vertical="center"/>
    </xf>
    <xf numFmtId="0" fontId="34" fillId="46" borderId="0" xfId="62" applyFont="1" applyFill="1" applyAlignment="1">
      <alignment vertical="center"/>
    </xf>
    <xf numFmtId="0" fontId="34" fillId="40" borderId="14" xfId="62" applyFont="1" applyFill="1" applyBorder="1" applyAlignment="1" applyProtection="1">
      <alignment horizontal="center" vertical="center"/>
      <protection locked="0"/>
    </xf>
    <xf numFmtId="0" fontId="34" fillId="39" borderId="11" xfId="62" applyFont="1" applyFill="1" applyBorder="1" applyAlignment="1">
      <alignment vertical="center"/>
    </xf>
    <xf numFmtId="0" fontId="34" fillId="39" borderId="0" xfId="62" applyFont="1" applyFill="1" applyAlignment="1">
      <alignment horizontal="center" vertical="center"/>
    </xf>
    <xf numFmtId="0" fontId="34" fillId="0" borderId="0" xfId="62" applyFont="1" applyAlignment="1">
      <alignment vertical="center"/>
    </xf>
    <xf numFmtId="183" fontId="34" fillId="40" borderId="9" xfId="0" applyNumberFormat="1" applyFont="1" applyFill="1" applyBorder="1" applyAlignment="1" applyProtection="1">
      <alignment horizontal="center" vertical="center"/>
      <protection locked="0"/>
    </xf>
    <xf numFmtId="0" fontId="38" fillId="39" borderId="0" xfId="0" applyFont="1" applyFill="1" applyBorder="1" applyAlignment="1" applyProtection="1">
      <alignment vertical="center" wrapText="1"/>
    </xf>
    <xf numFmtId="0" fontId="38" fillId="39" borderId="0" xfId="0" applyFont="1" applyFill="1" applyBorder="1" applyAlignment="1" applyProtection="1">
      <alignment horizontal="center" vertical="center" wrapText="1"/>
    </xf>
    <xf numFmtId="0" fontId="34" fillId="39" borderId="0" xfId="0" applyFont="1" applyFill="1" applyBorder="1" applyAlignment="1" applyProtection="1">
      <alignment vertical="center" shrinkToFit="1"/>
    </xf>
    <xf numFmtId="0" fontId="34" fillId="39" borderId="15" xfId="0" applyFont="1" applyFill="1" applyBorder="1" applyAlignment="1" applyProtection="1">
      <alignment horizontal="left" vertical="center"/>
    </xf>
    <xf numFmtId="49" fontId="34" fillId="40" borderId="14" xfId="0" applyNumberFormat="1" applyFont="1" applyFill="1" applyBorder="1" applyAlignment="1" applyProtection="1">
      <alignment horizontal="center" vertical="center" shrinkToFit="1"/>
      <protection locked="0"/>
    </xf>
    <xf numFmtId="49" fontId="34" fillId="40" borderId="22" xfId="0" applyNumberFormat="1" applyFont="1" applyFill="1" applyBorder="1" applyAlignment="1" applyProtection="1">
      <alignment horizontal="center" vertical="center" shrinkToFit="1"/>
      <protection locked="0"/>
    </xf>
    <xf numFmtId="0" fontId="34" fillId="40" borderId="22" xfId="0" applyFont="1" applyFill="1" applyBorder="1" applyAlignment="1" applyProtection="1">
      <alignment horizontal="center" vertical="center"/>
      <protection locked="0"/>
    </xf>
    <xf numFmtId="0" fontId="34" fillId="39" borderId="7" xfId="0" applyFont="1" applyFill="1" applyBorder="1" applyAlignment="1" applyProtection="1">
      <alignment horizontal="center"/>
    </xf>
    <xf numFmtId="0" fontId="34" fillId="39" borderId="8" xfId="0" applyFont="1" applyFill="1" applyBorder="1" applyAlignment="1" applyProtection="1">
      <alignment horizontal="center" vertical="top"/>
    </xf>
    <xf numFmtId="0" fontId="34" fillId="39" borderId="8" xfId="0" applyFont="1" applyFill="1" applyBorder="1" applyAlignment="1" applyProtection="1">
      <alignment horizontal="center" vertical="center"/>
    </xf>
    <xf numFmtId="0" fontId="34" fillId="40" borderId="7" xfId="0" applyFont="1" applyFill="1" applyBorder="1" applyAlignment="1" applyProtection="1">
      <alignment horizontal="center" vertical="center"/>
      <protection locked="0"/>
    </xf>
    <xf numFmtId="0" fontId="34" fillId="40" borderId="10" xfId="0" applyFont="1" applyFill="1" applyBorder="1" applyAlignment="1" applyProtection="1">
      <alignment horizontal="center" vertical="center"/>
      <protection locked="0"/>
    </xf>
    <xf numFmtId="0" fontId="34" fillId="45" borderId="0" xfId="0" applyFont="1" applyFill="1" applyAlignment="1" applyProtection="1">
      <alignment vertical="center"/>
    </xf>
    <xf numFmtId="0" fontId="34" fillId="45" borderId="14" xfId="0" applyFont="1" applyFill="1" applyBorder="1" applyAlignment="1" applyProtection="1">
      <alignment horizontal="center" vertical="center"/>
    </xf>
    <xf numFmtId="0" fontId="34" fillId="45" borderId="15" xfId="0" applyFont="1" applyFill="1" applyBorder="1" applyAlignment="1" applyProtection="1">
      <alignment horizontal="left" vertical="center"/>
    </xf>
    <xf numFmtId="49" fontId="34" fillId="45" borderId="14" xfId="0" applyNumberFormat="1" applyFont="1" applyFill="1" applyBorder="1" applyAlignment="1" applyProtection="1">
      <alignment horizontal="center" vertical="center" shrinkToFit="1"/>
      <protection locked="0"/>
    </xf>
    <xf numFmtId="49" fontId="34" fillId="45" borderId="22" xfId="0" applyNumberFormat="1" applyFont="1" applyFill="1" applyBorder="1" applyAlignment="1" applyProtection="1">
      <alignment horizontal="center" vertical="center" shrinkToFit="1"/>
      <protection locked="0"/>
    </xf>
    <xf numFmtId="0" fontId="34" fillId="45" borderId="14" xfId="0" applyFont="1" applyFill="1" applyBorder="1" applyAlignment="1" applyProtection="1">
      <alignment horizontal="center" vertical="center"/>
      <protection locked="0"/>
    </xf>
    <xf numFmtId="0" fontId="34" fillId="45" borderId="22" xfId="0" applyFont="1" applyFill="1" applyBorder="1" applyAlignment="1" applyProtection="1">
      <alignment horizontal="center" vertical="center"/>
      <protection locked="0"/>
    </xf>
    <xf numFmtId="0" fontId="34" fillId="45" borderId="7" xfId="0" applyFont="1" applyFill="1" applyBorder="1" applyAlignment="1" applyProtection="1">
      <alignment horizontal="center"/>
    </xf>
    <xf numFmtId="0" fontId="34" fillId="45" borderId="8" xfId="0" applyFont="1" applyFill="1" applyBorder="1" applyAlignment="1" applyProtection="1">
      <alignment horizontal="center" vertical="top"/>
    </xf>
    <xf numFmtId="0" fontId="34" fillId="45" borderId="8" xfId="0" applyFont="1" applyFill="1" applyBorder="1" applyAlignment="1" applyProtection="1">
      <alignment horizontal="center" vertical="center"/>
    </xf>
    <xf numFmtId="0" fontId="34" fillId="45" borderId="0" xfId="0" applyFont="1" applyFill="1" applyAlignment="1" applyProtection="1">
      <alignment horizontal="center" vertical="center"/>
    </xf>
    <xf numFmtId="0" fontId="34" fillId="45" borderId="7" xfId="0" applyFont="1" applyFill="1" applyBorder="1" applyAlignment="1" applyProtection="1">
      <alignment horizontal="center" vertical="center"/>
      <protection locked="0"/>
    </xf>
    <xf numFmtId="0" fontId="34" fillId="45" borderId="10" xfId="0" applyFont="1" applyFill="1" applyBorder="1" applyAlignment="1" applyProtection="1">
      <alignment horizontal="center" vertical="center"/>
      <protection locked="0"/>
    </xf>
    <xf numFmtId="0" fontId="34" fillId="45" borderId="9" xfId="0" applyFont="1" applyFill="1" applyBorder="1" applyAlignment="1" applyProtection="1">
      <alignment horizontal="center" vertical="center"/>
      <protection locked="0"/>
    </xf>
    <xf numFmtId="0" fontId="34" fillId="39" borderId="0" xfId="0" applyFont="1" applyFill="1" applyAlignment="1" applyProtection="1">
      <alignment horizontal="left" vertical="center"/>
    </xf>
    <xf numFmtId="183" fontId="34" fillId="40" borderId="9" xfId="0" applyNumberFormat="1" applyFont="1" applyFill="1" applyBorder="1" applyAlignment="1" applyProtection="1">
      <alignment vertical="center" shrinkToFit="1"/>
      <protection locked="0"/>
    </xf>
    <xf numFmtId="0" fontId="34" fillId="39" borderId="0" xfId="0" applyFont="1" applyFill="1" applyBorder="1" applyAlignment="1" applyProtection="1">
      <alignment horizontal="center" vertical="center"/>
      <protection locked="0"/>
    </xf>
    <xf numFmtId="183" fontId="34" fillId="40" borderId="14" xfId="0" applyNumberFormat="1" applyFont="1" applyFill="1" applyBorder="1" applyAlignment="1" applyProtection="1">
      <alignment horizontal="center" vertical="center" shrinkToFit="1"/>
      <protection locked="0"/>
    </xf>
    <xf numFmtId="0" fontId="34" fillId="39" borderId="11" xfId="0" applyFont="1" applyFill="1" applyBorder="1" applyAlignment="1" applyProtection="1">
      <alignment vertical="center"/>
    </xf>
    <xf numFmtId="0" fontId="37" fillId="39" borderId="0" xfId="0" applyFont="1" applyFill="1" applyAlignment="1">
      <alignment horizontal="left" vertical="center"/>
    </xf>
    <xf numFmtId="0" fontId="34" fillId="39" borderId="0" xfId="0" applyFont="1" applyFill="1" applyAlignment="1" applyProtection="1">
      <alignment horizontal="center" vertical="center"/>
      <protection locked="0"/>
    </xf>
    <xf numFmtId="183" fontId="34" fillId="39" borderId="0" xfId="0" applyNumberFormat="1" applyFont="1" applyFill="1" applyAlignment="1" applyProtection="1">
      <alignment horizontal="center" vertical="center"/>
      <protection locked="0"/>
    </xf>
    <xf numFmtId="0" fontId="34" fillId="39" borderId="9" xfId="0" applyFont="1" applyFill="1" applyBorder="1" applyAlignment="1">
      <alignment vertical="center"/>
    </xf>
    <xf numFmtId="183" fontId="34" fillId="39" borderId="0" xfId="0" applyNumberFormat="1" applyFont="1" applyFill="1" applyAlignment="1" applyProtection="1">
      <alignment horizontal="center" vertical="center" shrinkToFit="1"/>
      <protection locked="0"/>
    </xf>
    <xf numFmtId="0" fontId="38" fillId="39" borderId="0" xfId="0" applyFont="1" applyFill="1" applyAlignment="1">
      <alignment vertical="center" wrapText="1"/>
    </xf>
    <xf numFmtId="0" fontId="34" fillId="39" borderId="0" xfId="0" applyFont="1" applyFill="1" applyBorder="1" applyAlignment="1" applyProtection="1">
      <alignment vertical="center" shrinkToFit="1"/>
      <protection locked="0"/>
    </xf>
    <xf numFmtId="183" fontId="34" fillId="39" borderId="0" xfId="0" applyNumberFormat="1" applyFont="1" applyFill="1" applyBorder="1" applyAlignment="1" applyProtection="1">
      <alignment horizontal="center" vertical="center" shrinkToFit="1"/>
      <protection locked="0"/>
    </xf>
    <xf numFmtId="0" fontId="34" fillId="0" borderId="20" xfId="0" applyFont="1" applyFill="1" applyBorder="1" applyAlignment="1" applyProtection="1">
      <alignment horizontal="left" vertical="center"/>
    </xf>
    <xf numFmtId="0" fontId="34" fillId="0" borderId="20" xfId="0" applyFont="1" applyFill="1" applyBorder="1" applyAlignment="1" applyProtection="1">
      <alignment horizontal="left" vertical="top"/>
    </xf>
    <xf numFmtId="0" fontId="34" fillId="39" borderId="20" xfId="0" applyFont="1" applyFill="1" applyBorder="1" applyAlignment="1" applyProtection="1">
      <alignment horizontal="left" vertical="top"/>
    </xf>
    <xf numFmtId="0" fontId="34" fillId="39" borderId="16"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40" borderId="9" xfId="0" applyFont="1" applyFill="1" applyBorder="1" applyAlignment="1" applyProtection="1">
      <alignment horizontal="center" vertical="center" wrapText="1"/>
      <protection locked="0"/>
    </xf>
    <xf numFmtId="183" fontId="34" fillId="40" borderId="39" xfId="0" applyNumberFormat="1" applyFont="1" applyFill="1" applyBorder="1" applyAlignment="1" applyProtection="1">
      <alignment horizontal="center" vertical="center" wrapText="1"/>
      <protection locked="0"/>
    </xf>
    <xf numFmtId="183" fontId="34" fillId="40" borderId="9" xfId="0" applyNumberFormat="1" applyFont="1" applyFill="1" applyBorder="1" applyAlignment="1" applyProtection="1">
      <alignment horizontal="center" vertical="center" wrapText="1"/>
      <protection locked="0"/>
    </xf>
    <xf numFmtId="183" fontId="34" fillId="39" borderId="0" xfId="0" applyNumberFormat="1" applyFont="1" applyFill="1" applyBorder="1" applyAlignment="1" applyProtection="1">
      <alignment vertical="center" wrapText="1"/>
      <protection locked="0"/>
    </xf>
    <xf numFmtId="0" fontId="34" fillId="39" borderId="0" xfId="0" applyFont="1" applyFill="1" applyBorder="1" applyAlignment="1" applyProtection="1">
      <alignment vertical="top"/>
    </xf>
    <xf numFmtId="0" fontId="34" fillId="39" borderId="30" xfId="0" applyFont="1" applyFill="1" applyBorder="1" applyAlignment="1" applyProtection="1">
      <alignment horizontal="left" vertical="center"/>
    </xf>
    <xf numFmtId="0" fontId="34" fillId="39" borderId="30" xfId="0" applyFont="1" applyFill="1" applyBorder="1" applyAlignment="1" applyProtection="1">
      <alignment horizontal="left" vertical="center" wrapText="1"/>
    </xf>
    <xf numFmtId="0" fontId="34" fillId="39" borderId="0" xfId="0" applyFont="1" applyFill="1" applyBorder="1" applyAlignment="1" applyProtection="1">
      <alignment horizontal="left" vertical="center" wrapText="1"/>
    </xf>
    <xf numFmtId="183" fontId="34" fillId="39" borderId="0" xfId="0" applyNumberFormat="1" applyFont="1" applyFill="1" applyBorder="1" applyAlignment="1" applyProtection="1">
      <alignment horizontal="left" vertical="center" wrapText="1"/>
    </xf>
    <xf numFmtId="0" fontId="34" fillId="0" borderId="0" xfId="0" applyFont="1" applyFill="1" applyAlignment="1" applyProtection="1">
      <alignment horizontal="left" vertical="center"/>
    </xf>
    <xf numFmtId="0" fontId="34" fillId="0" borderId="0" xfId="0" applyFont="1" applyFill="1" applyAlignment="1" applyProtection="1">
      <alignment vertical="center"/>
    </xf>
    <xf numFmtId="179" fontId="34" fillId="39" borderId="0" xfId="0" applyNumberFormat="1" applyFont="1" applyFill="1" applyBorder="1" applyAlignment="1" applyProtection="1">
      <alignment vertical="center"/>
    </xf>
    <xf numFmtId="179" fontId="34" fillId="39" borderId="0" xfId="0" applyNumberFormat="1" applyFont="1" applyFill="1" applyBorder="1" applyAlignment="1" applyProtection="1">
      <alignment vertical="center" shrinkToFit="1"/>
    </xf>
    <xf numFmtId="0" fontId="34" fillId="0" borderId="9" xfId="0" applyFont="1" applyFill="1" applyBorder="1" applyAlignment="1" applyProtection="1">
      <alignment horizontal="center" vertical="center"/>
    </xf>
    <xf numFmtId="0" fontId="34" fillId="39" borderId="0" xfId="0" applyFont="1" applyFill="1" applyBorder="1" applyAlignment="1" applyProtection="1">
      <alignment horizontal="right" vertical="center"/>
    </xf>
    <xf numFmtId="0" fontId="38" fillId="39" borderId="14" xfId="0" applyFont="1" applyFill="1" applyBorder="1" applyAlignment="1" applyProtection="1">
      <alignment horizontal="center" vertical="center" wrapText="1"/>
    </xf>
    <xf numFmtId="0" fontId="34" fillId="39" borderId="21" xfId="0" applyFont="1" applyFill="1" applyBorder="1" applyAlignment="1" applyProtection="1">
      <alignment horizontal="center" vertical="center" wrapText="1"/>
    </xf>
    <xf numFmtId="0" fontId="34" fillId="39" borderId="21" xfId="0" applyFont="1" applyFill="1" applyBorder="1" applyAlignment="1" applyProtection="1">
      <alignment vertical="center"/>
    </xf>
    <xf numFmtId="0" fontId="34" fillId="39" borderId="28" xfId="0" applyFont="1" applyFill="1" applyBorder="1" applyAlignment="1" applyProtection="1">
      <alignment horizontal="center" vertical="center" wrapText="1"/>
    </xf>
    <xf numFmtId="0" fontId="34" fillId="39" borderId="23" xfId="0" applyFont="1" applyFill="1" applyBorder="1" applyAlignment="1" applyProtection="1">
      <alignment horizontal="center" vertical="center" wrapText="1"/>
    </xf>
    <xf numFmtId="0" fontId="34" fillId="40" borderId="10" xfId="0" applyFont="1" applyFill="1" applyBorder="1" applyAlignment="1" applyProtection="1">
      <alignment horizontal="center" vertical="center" wrapText="1"/>
      <protection locked="0"/>
    </xf>
    <xf numFmtId="0" fontId="34" fillId="40" borderId="7" xfId="0" applyFont="1" applyFill="1" applyBorder="1" applyAlignment="1" applyProtection="1">
      <alignment horizontal="center" vertical="center" wrapText="1"/>
      <protection locked="0"/>
    </xf>
    <xf numFmtId="0" fontId="34" fillId="39" borderId="7" xfId="0" applyFont="1" applyFill="1" applyBorder="1" applyAlignment="1" applyProtection="1">
      <alignment horizontal="right" vertical="center" shrinkToFit="1"/>
    </xf>
    <xf numFmtId="0" fontId="34" fillId="39" borderId="29" xfId="0" applyFont="1" applyFill="1" applyBorder="1" applyAlignment="1" applyProtection="1">
      <alignment horizontal="center" vertical="center" wrapText="1"/>
    </xf>
    <xf numFmtId="0" fontId="34" fillId="39" borderId="10" xfId="0" applyFont="1" applyFill="1" applyBorder="1" applyAlignment="1" applyProtection="1">
      <alignment vertical="center"/>
    </xf>
    <xf numFmtId="0" fontId="34" fillId="39" borderId="10" xfId="0" applyFont="1" applyFill="1" applyBorder="1" applyAlignment="1" applyProtection="1">
      <alignment horizontal="center" vertical="center" wrapText="1"/>
    </xf>
    <xf numFmtId="0" fontId="34" fillId="39" borderId="4" xfId="0" applyFont="1" applyFill="1" applyBorder="1" applyAlignment="1" applyProtection="1">
      <alignment horizontal="center" vertical="center" wrapText="1"/>
    </xf>
    <xf numFmtId="0" fontId="34" fillId="39" borderId="24" xfId="0" applyFont="1" applyFill="1" applyBorder="1" applyAlignment="1" applyProtection="1">
      <alignment horizontal="center" vertical="center" wrapText="1"/>
    </xf>
    <xf numFmtId="0" fontId="34" fillId="40" borderId="38" xfId="0" applyFont="1" applyFill="1" applyBorder="1" applyAlignment="1" applyProtection="1">
      <alignment horizontal="center" vertical="center"/>
      <protection locked="0"/>
    </xf>
    <xf numFmtId="0" fontId="34" fillId="40" borderId="25" xfId="0" applyFont="1" applyFill="1" applyBorder="1" applyAlignment="1" applyProtection="1">
      <alignment horizontal="center" vertical="center"/>
      <protection locked="0"/>
    </xf>
    <xf numFmtId="0" fontId="34" fillId="39" borderId="25" xfId="0" applyFont="1" applyFill="1" applyBorder="1" applyAlignment="1" applyProtection="1">
      <alignment horizontal="right"/>
    </xf>
    <xf numFmtId="0" fontId="34" fillId="40" borderId="11" xfId="0" applyFont="1" applyFill="1" applyBorder="1" applyAlignment="1" applyProtection="1">
      <alignment horizontal="center" vertical="center" wrapText="1"/>
      <protection locked="0"/>
    </xf>
    <xf numFmtId="0" fontId="34" fillId="39" borderId="26" xfId="0" applyFont="1" applyFill="1" applyBorder="1" applyAlignment="1" applyProtection="1">
      <alignment vertical="center"/>
    </xf>
    <xf numFmtId="182" fontId="34" fillId="39" borderId="11" xfId="0" applyNumberFormat="1" applyFont="1" applyFill="1" applyBorder="1" applyAlignment="1" applyProtection="1">
      <alignment horizontal="center" vertical="center" wrapText="1"/>
    </xf>
    <xf numFmtId="0" fontId="34" fillId="39" borderId="26" xfId="0" applyFont="1" applyFill="1" applyBorder="1" applyAlignment="1" applyProtection="1">
      <alignment horizontal="left" vertical="center" wrapText="1"/>
    </xf>
    <xf numFmtId="0" fontId="34" fillId="39" borderId="27" xfId="0" applyFont="1" applyFill="1" applyBorder="1" applyAlignment="1" applyProtection="1">
      <alignment horizontal="right" vertical="center" wrapText="1"/>
    </xf>
    <xf numFmtId="0" fontId="34" fillId="39" borderId="28" xfId="0" applyFont="1" applyFill="1" applyBorder="1" applyAlignment="1" applyProtection="1">
      <alignment horizontal="right"/>
    </xf>
    <xf numFmtId="0" fontId="34" fillId="39" borderId="13" xfId="0" applyFont="1" applyFill="1" applyBorder="1" applyAlignment="1" applyProtection="1">
      <alignment horizontal="right"/>
    </xf>
    <xf numFmtId="0" fontId="34" fillId="39" borderId="28" xfId="0" applyFont="1" applyFill="1" applyBorder="1" applyAlignment="1" applyProtection="1">
      <alignment vertical="center"/>
    </xf>
    <xf numFmtId="0" fontId="34" fillId="39" borderId="12" xfId="0" applyFont="1" applyFill="1" applyBorder="1" applyAlignment="1" applyProtection="1">
      <alignment horizontal="center" vertical="center" wrapText="1"/>
    </xf>
    <xf numFmtId="0" fontId="34" fillId="40" borderId="14" xfId="0" applyFont="1" applyFill="1" applyBorder="1" applyAlignment="1" applyProtection="1">
      <alignment horizontal="center" vertical="center" wrapText="1"/>
      <protection locked="0"/>
    </xf>
    <xf numFmtId="0" fontId="34" fillId="39" borderId="14" xfId="0" applyFont="1" applyFill="1" applyBorder="1" applyAlignment="1" applyProtection="1">
      <alignment horizontal="right" vertical="center" shrinkToFit="1"/>
    </xf>
    <xf numFmtId="0" fontId="34" fillId="39" borderId="0" xfId="0" applyFont="1" applyFill="1" applyBorder="1" applyAlignment="1" applyProtection="1">
      <alignment horizontal="center" vertical="center" wrapText="1"/>
    </xf>
    <xf numFmtId="0" fontId="34" fillId="40" borderId="13" xfId="0" applyFont="1" applyFill="1" applyBorder="1" applyAlignment="1" applyProtection="1">
      <alignment horizontal="center" vertical="center" wrapText="1"/>
      <protection locked="0"/>
    </xf>
    <xf numFmtId="0" fontId="34" fillId="39" borderId="0" xfId="0" applyFont="1" applyFill="1" applyBorder="1" applyAlignment="1" applyProtection="1">
      <alignment vertical="center" wrapText="1"/>
    </xf>
    <xf numFmtId="0" fontId="34" fillId="39" borderId="3" xfId="0" applyFont="1" applyFill="1" applyBorder="1" applyAlignment="1" applyProtection="1">
      <alignment vertical="center"/>
    </xf>
    <xf numFmtId="0" fontId="34" fillId="39" borderId="4" xfId="0" applyFont="1" applyFill="1" applyBorder="1" applyAlignment="1" applyProtection="1">
      <alignment horizontal="center" vertical="center"/>
    </xf>
    <xf numFmtId="0" fontId="34" fillId="39" borderId="15" xfId="0" applyFont="1" applyFill="1" applyBorder="1" applyAlignment="1" applyProtection="1">
      <alignment horizontal="right" vertical="center" wrapText="1"/>
    </xf>
    <xf numFmtId="0" fontId="34" fillId="39" borderId="14" xfId="0" applyFont="1" applyFill="1" applyBorder="1" applyAlignment="1" applyProtection="1">
      <alignment horizontal="right" vertical="center" wrapText="1"/>
    </xf>
    <xf numFmtId="0" fontId="34" fillId="39" borderId="15" xfId="0" applyFont="1" applyFill="1" applyBorder="1" applyAlignment="1" applyProtection="1">
      <alignment horizontal="center" vertical="center" wrapText="1"/>
    </xf>
    <xf numFmtId="0" fontId="34" fillId="39" borderId="15" xfId="0" applyFont="1" applyFill="1" applyBorder="1" applyAlignment="1" applyProtection="1">
      <alignment vertical="center"/>
    </xf>
    <xf numFmtId="0" fontId="34" fillId="39" borderId="22" xfId="0" applyFont="1" applyFill="1" applyBorder="1" applyAlignment="1" applyProtection="1">
      <alignment horizontal="center" vertical="center" wrapText="1"/>
    </xf>
    <xf numFmtId="0" fontId="34" fillId="39" borderId="17" xfId="0" applyFont="1" applyFill="1" applyBorder="1" applyAlignment="1" applyProtection="1">
      <alignment horizontal="center" vertical="center" wrapText="1"/>
    </xf>
    <xf numFmtId="0" fontId="34" fillId="0" borderId="14" xfId="0" applyFont="1" applyFill="1" applyBorder="1" applyAlignment="1" applyProtection="1">
      <alignment horizontal="right" vertical="center" shrinkToFit="1"/>
    </xf>
    <xf numFmtId="184" fontId="34" fillId="39" borderId="15" xfId="0" applyNumberFormat="1" applyFont="1" applyFill="1" applyBorder="1" applyAlignment="1" applyProtection="1">
      <alignment horizontal="center" vertical="center" wrapText="1"/>
    </xf>
    <xf numFmtId="182" fontId="34" fillId="39" borderId="15" xfId="0" applyNumberFormat="1" applyFont="1" applyFill="1" applyBorder="1" applyAlignment="1" applyProtection="1">
      <alignment horizontal="center" vertical="center" wrapText="1"/>
    </xf>
    <xf numFmtId="0" fontId="34" fillId="39" borderId="28" xfId="0" applyFont="1" applyFill="1" applyBorder="1" applyAlignment="1" applyProtection="1">
      <alignment horizontal="left" vertical="center" wrapText="1"/>
    </xf>
    <xf numFmtId="182" fontId="34" fillId="39" borderId="21" xfId="0" applyNumberFormat="1" applyFont="1" applyFill="1" applyBorder="1" applyAlignment="1" applyProtection="1">
      <alignment horizontal="center" vertical="center" wrapText="1"/>
    </xf>
    <xf numFmtId="0" fontId="34" fillId="39" borderId="4" xfId="0" applyFont="1" applyFill="1" applyBorder="1" applyAlignment="1" applyProtection="1">
      <alignment horizontal="left" vertical="center"/>
    </xf>
    <xf numFmtId="0" fontId="34" fillId="39" borderId="0" xfId="0" applyFont="1" applyFill="1" applyBorder="1" applyAlignment="1" applyProtection="1">
      <alignment horizontal="right" vertical="center" wrapText="1"/>
    </xf>
    <xf numFmtId="0" fontId="34" fillId="39" borderId="0" xfId="0" applyFont="1" applyFill="1" applyBorder="1" applyAlignment="1" applyProtection="1">
      <alignment horizontal="right" vertical="center" shrinkToFit="1"/>
    </xf>
    <xf numFmtId="180" fontId="34" fillId="39" borderId="0" xfId="0" applyNumberFormat="1" applyFont="1" applyFill="1" applyBorder="1" applyAlignment="1" applyProtection="1">
      <alignment horizontal="center" vertical="center" wrapText="1"/>
    </xf>
    <xf numFmtId="0" fontId="34" fillId="0" borderId="0" xfId="62" applyFont="1" applyAlignment="1">
      <alignment horizontal="left" vertical="center"/>
    </xf>
    <xf numFmtId="0" fontId="38" fillId="42" borderId="34" xfId="62" applyFont="1" applyFill="1" applyBorder="1" applyAlignment="1">
      <alignment horizontal="center" vertical="center"/>
    </xf>
    <xf numFmtId="0" fontId="38" fillId="0" borderId="30" xfId="62" applyFont="1" applyBorder="1" applyAlignment="1">
      <alignment horizontal="center" vertical="center"/>
    </xf>
    <xf numFmtId="0" fontId="34" fillId="0" borderId="0" xfId="62" applyFont="1" applyBorder="1" applyAlignment="1">
      <alignment vertical="center"/>
    </xf>
    <xf numFmtId="0" fontId="38" fillId="42" borderId="6" xfId="62" applyFont="1" applyFill="1" applyBorder="1" applyAlignment="1">
      <alignment horizontal="center" vertical="center"/>
    </xf>
    <xf numFmtId="0" fontId="38" fillId="0" borderId="0" xfId="62" applyFont="1" applyBorder="1" applyAlignment="1">
      <alignment horizontal="center" vertical="center"/>
    </xf>
    <xf numFmtId="0" fontId="38" fillId="0" borderId="78" xfId="62" applyFont="1" applyBorder="1" applyAlignment="1">
      <alignment horizontal="center" vertical="center"/>
    </xf>
    <xf numFmtId="0" fontId="38" fillId="0" borderId="12" xfId="62" applyFont="1" applyBorder="1" applyAlignment="1">
      <alignment horizontal="center" vertical="center"/>
    </xf>
    <xf numFmtId="0" fontId="38" fillId="0" borderId="3" xfId="62" applyFont="1" applyBorder="1" applyAlignment="1">
      <alignment horizontal="left" vertical="center"/>
    </xf>
    <xf numFmtId="0" fontId="38" fillId="0" borderId="3" xfId="62" applyFont="1" applyBorder="1" applyAlignment="1">
      <alignment vertical="center"/>
    </xf>
    <xf numFmtId="0" fontId="38" fillId="0" borderId="4" xfId="62" applyFont="1" applyBorder="1" applyAlignment="1">
      <alignment horizontal="left" vertical="center"/>
    </xf>
    <xf numFmtId="0" fontId="38" fillId="0" borderId="0" xfId="62" applyFont="1" applyAlignment="1">
      <alignment vertical="center"/>
    </xf>
    <xf numFmtId="0" fontId="38" fillId="0" borderId="82" xfId="62" applyFont="1" applyBorder="1" applyAlignment="1">
      <alignment vertical="center"/>
    </xf>
    <xf numFmtId="38" fontId="34" fillId="39" borderId="54" xfId="0" applyNumberFormat="1" applyFont="1" applyFill="1" applyBorder="1" applyAlignment="1">
      <alignment horizontal="center" vertical="center"/>
    </xf>
    <xf numFmtId="38" fontId="34" fillId="39" borderId="55" xfId="0" applyNumberFormat="1" applyFont="1" applyFill="1" applyBorder="1" applyAlignment="1">
      <alignment vertical="center"/>
    </xf>
    <xf numFmtId="38" fontId="34" fillId="39" borderId="9" xfId="0" applyNumberFormat="1" applyFont="1" applyFill="1" applyBorder="1" applyAlignment="1">
      <alignment vertical="center"/>
    </xf>
    <xf numFmtId="178" fontId="34" fillId="39" borderId="9" xfId="0" applyNumberFormat="1" applyFont="1" applyFill="1" applyBorder="1" applyAlignment="1">
      <alignment vertical="center"/>
    </xf>
    <xf numFmtId="38" fontId="34" fillId="39" borderId="9" xfId="0" applyNumberFormat="1" applyFont="1" applyFill="1" applyBorder="1" applyAlignment="1">
      <alignment horizontal="left" vertical="center"/>
    </xf>
    <xf numFmtId="0" fontId="34" fillId="40" borderId="9" xfId="0" applyFont="1" applyFill="1" applyBorder="1" applyAlignment="1" applyProtection="1">
      <alignment horizontal="right" vertical="center"/>
      <protection locked="0"/>
    </xf>
    <xf numFmtId="38" fontId="34" fillId="39" borderId="56" xfId="0" applyNumberFormat="1" applyFont="1" applyFill="1" applyBorder="1" applyAlignment="1">
      <alignment horizontal="center" vertical="center"/>
    </xf>
    <xf numFmtId="38" fontId="34" fillId="39" borderId="2" xfId="0" applyNumberFormat="1" applyFont="1" applyFill="1" applyBorder="1" applyAlignment="1">
      <alignment vertical="center"/>
    </xf>
    <xf numFmtId="0" fontId="34" fillId="41" borderId="9" xfId="0" applyFont="1" applyFill="1" applyBorder="1" applyAlignment="1">
      <alignment horizontal="right" vertical="center"/>
    </xf>
    <xf numFmtId="0" fontId="34" fillId="41" borderId="9" xfId="0" applyFont="1" applyFill="1" applyBorder="1" applyAlignment="1">
      <alignment vertical="center"/>
    </xf>
    <xf numFmtId="38" fontId="34" fillId="41" borderId="58" xfId="0" applyNumberFormat="1" applyFont="1" applyFill="1" applyBorder="1" applyAlignment="1">
      <alignment horizontal="center" vertical="center"/>
    </xf>
    <xf numFmtId="0" fontId="34" fillId="41" borderId="61" xfId="0" applyFont="1" applyFill="1" applyBorder="1" applyAlignment="1">
      <alignment vertical="center"/>
    </xf>
    <xf numFmtId="38" fontId="34" fillId="41" borderId="9" xfId="0" applyNumberFormat="1" applyFont="1" applyFill="1" applyBorder="1" applyAlignment="1">
      <alignment vertical="center" wrapText="1"/>
    </xf>
    <xf numFmtId="178" fontId="34" fillId="41" borderId="9" xfId="0" applyNumberFormat="1" applyFont="1" applyFill="1" applyBorder="1" applyAlignment="1">
      <alignment vertical="center"/>
    </xf>
    <xf numFmtId="0" fontId="34" fillId="41" borderId="62" xfId="0" applyFont="1" applyFill="1" applyBorder="1" applyAlignment="1">
      <alignment vertical="center"/>
    </xf>
    <xf numFmtId="0" fontId="34" fillId="41" borderId="59" xfId="0" applyFont="1" applyFill="1" applyBorder="1" applyAlignment="1">
      <alignment horizontal="center" vertical="center"/>
    </xf>
    <xf numFmtId="0" fontId="34" fillId="41" borderId="63" xfId="0" applyFont="1" applyFill="1" applyBorder="1" applyAlignment="1">
      <alignment vertical="center"/>
    </xf>
    <xf numFmtId="0" fontId="34" fillId="41" borderId="64" xfId="0" applyFont="1" applyFill="1" applyBorder="1" applyAlignment="1">
      <alignment vertical="center"/>
    </xf>
    <xf numFmtId="0" fontId="34" fillId="41" borderId="60" xfId="0" applyFont="1" applyFill="1" applyBorder="1" applyAlignment="1">
      <alignment horizontal="center" vertical="center"/>
    </xf>
    <xf numFmtId="0" fontId="34" fillId="41" borderId="65" xfId="0" applyFont="1" applyFill="1" applyBorder="1" applyAlignment="1">
      <alignment vertical="center"/>
    </xf>
    <xf numFmtId="0" fontId="34" fillId="41" borderId="13" xfId="0" applyFont="1" applyFill="1" applyBorder="1" applyAlignment="1">
      <alignment horizontal="right" vertical="center"/>
    </xf>
    <xf numFmtId="0" fontId="34" fillId="41" borderId="13" xfId="0" applyFont="1" applyFill="1" applyBorder="1" applyAlignment="1">
      <alignment vertical="center"/>
    </xf>
    <xf numFmtId="0" fontId="34" fillId="41" borderId="21" xfId="0" applyFont="1" applyFill="1" applyBorder="1" applyAlignment="1">
      <alignment vertical="center"/>
    </xf>
    <xf numFmtId="0" fontId="34" fillId="41" borderId="3" xfId="0" applyFont="1" applyFill="1" applyBorder="1" applyAlignment="1">
      <alignment horizontal="center" vertical="center"/>
    </xf>
    <xf numFmtId="0" fontId="34" fillId="41" borderId="66" xfId="0" applyFont="1" applyFill="1" applyBorder="1" applyAlignment="1">
      <alignment vertical="center"/>
    </xf>
    <xf numFmtId="0" fontId="34" fillId="41" borderId="0" xfId="0" applyFont="1" applyFill="1"/>
    <xf numFmtId="0" fontId="34" fillId="41" borderId="9" xfId="0" applyFont="1" applyFill="1" applyBorder="1" applyAlignment="1">
      <alignment vertical="center" shrinkToFit="1"/>
    </xf>
    <xf numFmtId="0" fontId="42" fillId="41" borderId="9" xfId="0" applyFont="1" applyFill="1" applyBorder="1" applyAlignment="1">
      <alignment vertical="center" wrapText="1" shrinkToFit="1"/>
    </xf>
    <xf numFmtId="0" fontId="43" fillId="41" borderId="9" xfId="0" applyFont="1" applyFill="1" applyBorder="1" applyAlignment="1">
      <alignment vertical="center" wrapText="1" shrinkToFit="1"/>
    </xf>
    <xf numFmtId="0" fontId="42" fillId="41" borderId="9" xfId="0" applyFont="1" applyFill="1" applyBorder="1" applyAlignment="1">
      <alignment horizontal="center" vertical="center" wrapText="1" shrinkToFit="1"/>
    </xf>
    <xf numFmtId="0" fontId="34" fillId="41" borderId="27" xfId="0" applyFont="1" applyFill="1" applyBorder="1" applyAlignment="1">
      <alignment vertical="center"/>
    </xf>
    <xf numFmtId="0" fontId="34" fillId="41" borderId="27" xfId="0" applyFont="1" applyFill="1" applyBorder="1" applyAlignment="1">
      <alignment horizontal="center" vertical="center"/>
    </xf>
    <xf numFmtId="0" fontId="34" fillId="41" borderId="0" xfId="0" applyFont="1" applyFill="1" applyAlignment="1">
      <alignment horizontal="left" vertical="center"/>
    </xf>
    <xf numFmtId="0" fontId="34" fillId="41" borderId="0" xfId="0" applyFont="1" applyFill="1" applyAlignment="1">
      <alignment vertical="center"/>
    </xf>
    <xf numFmtId="0" fontId="34" fillId="41" borderId="0" xfId="0" applyFont="1" applyFill="1" applyAlignment="1">
      <alignment horizontal="center" vertical="center"/>
    </xf>
    <xf numFmtId="38" fontId="34" fillId="41" borderId="0" xfId="0" applyNumberFormat="1" applyFont="1" applyFill="1" applyAlignment="1">
      <alignment horizontal="center" vertical="center"/>
    </xf>
    <xf numFmtId="0" fontId="34" fillId="39" borderId="9" xfId="0" applyFont="1" applyFill="1" applyBorder="1" applyAlignment="1">
      <alignment vertical="center" shrinkToFit="1"/>
    </xf>
    <xf numFmtId="0" fontId="34" fillId="39" borderId="14" xfId="0" applyFont="1" applyFill="1" applyBorder="1" applyAlignment="1">
      <alignment vertical="center" wrapText="1"/>
    </xf>
    <xf numFmtId="0" fontId="34" fillId="39" borderId="3" xfId="0" applyFont="1" applyFill="1" applyBorder="1" applyAlignment="1">
      <alignment horizontal="left" vertical="center"/>
    </xf>
    <xf numFmtId="0" fontId="34" fillId="39" borderId="22" xfId="0" applyFont="1" applyFill="1" applyBorder="1" applyAlignment="1">
      <alignment horizontal="center" vertical="center" wrapText="1"/>
    </xf>
    <xf numFmtId="0" fontId="34" fillId="39" borderId="14" xfId="0" applyFont="1" applyFill="1" applyBorder="1" applyAlignment="1">
      <alignment horizontal="center" vertical="center" wrapText="1"/>
    </xf>
    <xf numFmtId="0" fontId="34" fillId="39" borderId="13" xfId="0" applyFont="1" applyFill="1" applyBorder="1" applyAlignment="1">
      <alignment vertical="center"/>
    </xf>
    <xf numFmtId="0" fontId="34" fillId="39" borderId="13" xfId="0" applyFont="1" applyFill="1" applyBorder="1" applyAlignment="1">
      <alignment vertical="center" wrapText="1"/>
    </xf>
    <xf numFmtId="0" fontId="34" fillId="39" borderId="14" xfId="0" applyFont="1" applyFill="1" applyBorder="1" applyAlignment="1">
      <alignment vertical="center"/>
    </xf>
    <xf numFmtId="0" fontId="34" fillId="39" borderId="15" xfId="0" applyFont="1" applyFill="1" applyBorder="1" applyAlignment="1">
      <alignment vertical="center" shrinkToFit="1"/>
    </xf>
    <xf numFmtId="0" fontId="39" fillId="39" borderId="14" xfId="0" applyFont="1" applyFill="1" applyBorder="1" applyAlignment="1">
      <alignment vertical="center"/>
    </xf>
    <xf numFmtId="0" fontId="34" fillId="39" borderId="15" xfId="0" applyFont="1" applyFill="1" applyBorder="1" applyAlignment="1">
      <alignment horizontal="center" vertical="center" wrapText="1"/>
    </xf>
    <xf numFmtId="0" fontId="34" fillId="40" borderId="13" xfId="0" applyFont="1" applyFill="1" applyBorder="1" applyAlignment="1" applyProtection="1">
      <alignment vertical="center" shrinkToFit="1"/>
      <protection locked="0"/>
    </xf>
    <xf numFmtId="38" fontId="34" fillId="41" borderId="0" xfId="0" applyNumberFormat="1" applyFont="1" applyFill="1" applyAlignment="1">
      <alignment horizontal="center" vertical="center" wrapText="1"/>
    </xf>
    <xf numFmtId="0" fontId="34" fillId="41" borderId="9" xfId="0" applyFont="1" applyFill="1" applyBorder="1" applyAlignment="1">
      <alignment horizontal="center" vertical="center"/>
    </xf>
    <xf numFmtId="0" fontId="34" fillId="39" borderId="29" xfId="0" applyFont="1" applyFill="1" applyBorder="1" applyAlignment="1">
      <alignment horizontal="center" vertical="center"/>
    </xf>
    <xf numFmtId="0" fontId="34" fillId="39" borderId="21" xfId="0" applyFont="1" applyFill="1" applyBorder="1" applyAlignment="1">
      <alignment horizontal="center" vertical="center"/>
    </xf>
    <xf numFmtId="0" fontId="34" fillId="39" borderId="14" xfId="0" applyFont="1" applyFill="1" applyBorder="1" applyAlignment="1">
      <alignment horizontal="center" vertical="center"/>
    </xf>
    <xf numFmtId="0" fontId="34" fillId="39" borderId="7" xfId="0" applyFont="1" applyFill="1" applyBorder="1" applyAlignment="1">
      <alignment horizontal="center" vertical="center"/>
    </xf>
    <xf numFmtId="0" fontId="34" fillId="39" borderId="15" xfId="0" applyFont="1" applyFill="1" applyBorder="1" applyAlignment="1">
      <alignment vertical="center"/>
    </xf>
    <xf numFmtId="0" fontId="34" fillId="40" borderId="9" xfId="0" applyFont="1" applyFill="1" applyBorder="1" applyAlignment="1" applyProtection="1">
      <alignment horizontal="center" vertical="center"/>
      <protection locked="0"/>
    </xf>
    <xf numFmtId="0" fontId="38" fillId="43" borderId="15" xfId="62" applyFont="1" applyFill="1" applyBorder="1" applyAlignment="1">
      <alignment horizontal="center" vertical="center"/>
    </xf>
    <xf numFmtId="0" fontId="38" fillId="43" borderId="69" xfId="62" applyFont="1" applyFill="1" applyBorder="1" applyAlignment="1">
      <alignment horizontal="center" vertical="center"/>
    </xf>
    <xf numFmtId="0" fontId="38" fillId="43" borderId="70" xfId="62" applyFont="1" applyFill="1" applyBorder="1" applyAlignment="1">
      <alignment horizontal="center" vertical="center"/>
    </xf>
    <xf numFmtId="0" fontId="38" fillId="43" borderId="71" xfId="62" applyFont="1" applyFill="1" applyBorder="1" applyAlignment="1">
      <alignment horizontal="center" vertical="center"/>
    </xf>
    <xf numFmtId="0" fontId="41" fillId="43" borderId="72" xfId="62" applyFont="1" applyFill="1" applyBorder="1" applyAlignment="1">
      <alignment horizontal="center" vertical="center"/>
    </xf>
    <xf numFmtId="0" fontId="41" fillId="43" borderId="77" xfId="62" applyFont="1" applyFill="1" applyBorder="1" applyAlignment="1">
      <alignment horizontal="center" vertical="center"/>
    </xf>
    <xf numFmtId="0" fontId="38" fillId="0" borderId="0" xfId="62" applyFont="1" applyAlignment="1">
      <alignment horizontal="left" vertical="center" wrapText="1"/>
    </xf>
    <xf numFmtId="0" fontId="34" fillId="39" borderId="7" xfId="0" applyFont="1" applyFill="1" applyBorder="1" applyAlignment="1" applyProtection="1">
      <alignment horizontal="center" vertical="center" wrapText="1"/>
    </xf>
    <xf numFmtId="0" fontId="34" fillId="39" borderId="13" xfId="0" applyFont="1" applyFill="1" applyBorder="1" applyAlignment="1" applyProtection="1">
      <alignment horizontal="center" vertical="center" wrapText="1"/>
    </xf>
    <xf numFmtId="0" fontId="34" fillId="39" borderId="14" xfId="0" applyFont="1" applyFill="1" applyBorder="1" applyAlignment="1" applyProtection="1">
      <alignment horizontal="center" vertical="center"/>
    </xf>
    <xf numFmtId="0" fontId="34" fillId="39" borderId="8" xfId="0" applyFont="1" applyFill="1" applyBorder="1" applyAlignment="1" applyProtection="1">
      <alignment horizontal="center" vertical="center" wrapText="1"/>
    </xf>
    <xf numFmtId="0" fontId="34" fillId="40" borderId="9" xfId="0" applyFont="1" applyFill="1" applyBorder="1" applyAlignment="1" applyProtection="1">
      <alignment horizontal="center" vertical="center" shrinkToFit="1"/>
      <protection locked="0"/>
    </xf>
    <xf numFmtId="0" fontId="34" fillId="39" borderId="0" xfId="0" applyFont="1" applyFill="1" applyBorder="1" applyAlignment="1" applyProtection="1">
      <alignment horizontal="center" vertical="center"/>
    </xf>
    <xf numFmtId="0" fontId="34" fillId="39" borderId="15" xfId="0" applyFont="1" applyFill="1" applyBorder="1" applyAlignment="1" applyProtection="1">
      <alignment horizontal="center" vertical="center"/>
    </xf>
    <xf numFmtId="0" fontId="34" fillId="39" borderId="9" xfId="0" applyFont="1" applyFill="1" applyBorder="1" applyAlignment="1" applyProtection="1">
      <alignment horizontal="center" vertical="center"/>
    </xf>
    <xf numFmtId="179" fontId="34" fillId="39" borderId="0" xfId="0" applyNumberFormat="1" applyFont="1" applyFill="1" applyBorder="1" applyAlignment="1" applyProtection="1">
      <alignment horizontal="center" vertical="center" shrinkToFit="1"/>
    </xf>
    <xf numFmtId="0" fontId="34" fillId="39" borderId="16" xfId="0" applyFont="1" applyFill="1" applyBorder="1" applyAlignment="1" applyProtection="1">
      <alignment horizontal="center" vertical="center"/>
    </xf>
    <xf numFmtId="0" fontId="34" fillId="39" borderId="0" xfId="0" applyFont="1" applyFill="1" applyBorder="1" applyAlignment="1" applyProtection="1">
      <alignment horizontal="left" vertical="center"/>
    </xf>
    <xf numFmtId="0" fontId="34" fillId="39" borderId="0" xfId="0" applyFont="1" applyFill="1" applyAlignment="1" applyProtection="1">
      <alignment horizontal="center" vertical="center"/>
    </xf>
    <xf numFmtId="0" fontId="34" fillId="39" borderId="3" xfId="0" applyFont="1" applyFill="1" applyBorder="1" applyAlignment="1" applyProtection="1">
      <alignment horizontal="center" vertical="center"/>
    </xf>
    <xf numFmtId="0" fontId="34" fillId="39" borderId="22" xfId="0" applyFont="1" applyFill="1" applyBorder="1" applyAlignment="1" applyProtection="1">
      <alignment horizontal="center" vertical="center"/>
    </xf>
    <xf numFmtId="0" fontId="34" fillId="45" borderId="15" xfId="0" applyFont="1" applyFill="1" applyBorder="1" applyAlignment="1" applyProtection="1">
      <alignment horizontal="center" vertical="center"/>
    </xf>
    <xf numFmtId="0" fontId="34" fillId="45" borderId="3" xfId="0" applyFont="1" applyFill="1" applyBorder="1" applyAlignment="1" applyProtection="1">
      <alignment horizontal="center" vertical="center"/>
    </xf>
    <xf numFmtId="0" fontId="34" fillId="45" borderId="22" xfId="0" applyFont="1" applyFill="1" applyBorder="1" applyAlignment="1" applyProtection="1">
      <alignment horizontal="center" vertical="center"/>
    </xf>
    <xf numFmtId="0" fontId="34" fillId="40" borderId="14" xfId="0" applyFont="1" applyFill="1" applyBorder="1" applyAlignment="1" applyProtection="1">
      <alignment horizontal="center" vertical="center" shrinkToFit="1"/>
      <protection locked="0"/>
    </xf>
    <xf numFmtId="0" fontId="34" fillId="39" borderId="9" xfId="0" applyFont="1" applyFill="1" applyBorder="1" applyAlignment="1">
      <alignment horizontal="center" vertical="center"/>
    </xf>
    <xf numFmtId="0" fontId="34" fillId="40" borderId="16" xfId="0" applyFont="1" applyFill="1" applyBorder="1" applyAlignment="1" applyProtection="1">
      <alignment horizontal="center" vertical="center" shrinkToFit="1"/>
      <protection locked="0"/>
    </xf>
    <xf numFmtId="0" fontId="35" fillId="0" borderId="14" xfId="0" applyFont="1" applyFill="1" applyBorder="1" applyAlignment="1" applyProtection="1">
      <alignment horizontal="center" vertical="center"/>
    </xf>
    <xf numFmtId="0" fontId="44" fillId="39" borderId="0" xfId="0" applyFont="1" applyFill="1" applyAlignment="1">
      <alignment vertical="center"/>
    </xf>
    <xf numFmtId="0" fontId="35" fillId="0" borderId="11" xfId="0" applyFont="1" applyFill="1" applyBorder="1" applyAlignment="1" applyProtection="1">
      <alignment horizontal="left" vertical="center"/>
    </xf>
    <xf numFmtId="0" fontId="35" fillId="0" borderId="0" xfId="0" applyFont="1" applyFill="1" applyAlignment="1" applyProtection="1">
      <alignment horizontal="left" vertical="center"/>
    </xf>
    <xf numFmtId="0" fontId="34" fillId="40" borderId="15" xfId="0" applyNumberFormat="1" applyFont="1" applyFill="1" applyBorder="1" applyAlignment="1" applyProtection="1">
      <alignment horizontal="left" vertical="center" shrinkToFit="1"/>
      <protection locked="0"/>
    </xf>
    <xf numFmtId="0" fontId="34" fillId="40" borderId="3" xfId="0" applyNumberFormat="1" applyFont="1" applyFill="1" applyBorder="1" applyAlignment="1" applyProtection="1">
      <alignment horizontal="left" vertical="center" shrinkToFit="1"/>
      <protection locked="0"/>
    </xf>
    <xf numFmtId="0" fontId="34" fillId="40" borderId="22" xfId="0" applyNumberFormat="1" applyFont="1" applyFill="1" applyBorder="1" applyAlignment="1" applyProtection="1">
      <alignment horizontal="left" vertical="center" shrinkToFit="1"/>
      <protection locked="0"/>
    </xf>
    <xf numFmtId="0" fontId="34" fillId="40" borderId="14" xfId="0" applyFont="1" applyFill="1" applyBorder="1" applyAlignment="1" applyProtection="1">
      <alignment vertical="center" shrinkToFit="1"/>
      <protection locked="0"/>
    </xf>
    <xf numFmtId="0" fontId="34" fillId="40" borderId="13" xfId="0" applyFont="1" applyFill="1" applyBorder="1" applyAlignment="1" applyProtection="1">
      <alignment vertical="center" shrinkToFit="1"/>
      <protection locked="0"/>
    </xf>
    <xf numFmtId="0" fontId="34" fillId="39" borderId="29" xfId="0" applyFont="1" applyFill="1" applyBorder="1" applyAlignment="1">
      <alignment horizontal="center" vertical="center"/>
    </xf>
    <xf numFmtId="0" fontId="34" fillId="39" borderId="10" xfId="0" applyFont="1" applyFill="1" applyBorder="1" applyAlignment="1">
      <alignment horizontal="center" vertical="center"/>
    </xf>
    <xf numFmtId="0" fontId="34" fillId="39" borderId="21" xfId="0" applyFont="1" applyFill="1" applyBorder="1" applyAlignment="1">
      <alignment horizontal="center" vertical="center"/>
    </xf>
    <xf numFmtId="0" fontId="34" fillId="39" borderId="28" xfId="0" applyFont="1" applyFill="1" applyBorder="1" applyAlignment="1">
      <alignment horizontal="center" vertical="center"/>
    </xf>
    <xf numFmtId="0" fontId="34" fillId="39" borderId="29" xfId="0" applyFont="1" applyFill="1" applyBorder="1" applyAlignment="1">
      <alignment horizontal="center" vertical="center" wrapText="1"/>
    </xf>
    <xf numFmtId="0" fontId="34" fillId="39" borderId="10" xfId="0" applyFont="1" applyFill="1" applyBorder="1" applyAlignment="1">
      <alignment horizontal="center" vertical="center" wrapText="1"/>
    </xf>
    <xf numFmtId="0" fontId="34" fillId="39" borderId="11" xfId="0" applyFont="1" applyFill="1" applyBorder="1" applyAlignment="1">
      <alignment horizontal="center" vertical="center" wrapText="1"/>
    </xf>
    <xf numFmtId="0" fontId="34" fillId="39" borderId="26" xfId="0" applyFont="1" applyFill="1" applyBorder="1" applyAlignment="1">
      <alignment horizontal="center" vertical="center" wrapText="1"/>
    </xf>
    <xf numFmtId="0" fontId="34" fillId="0" borderId="9" xfId="0" applyFont="1" applyBorder="1" applyAlignment="1">
      <alignment horizontal="center" vertical="center" wrapText="1"/>
    </xf>
    <xf numFmtId="0" fontId="34" fillId="39" borderId="9" xfId="0" applyFont="1" applyFill="1" applyBorder="1" applyAlignment="1">
      <alignment horizontal="left" vertical="center"/>
    </xf>
    <xf numFmtId="38" fontId="34" fillId="39" borderId="41" xfId="0" applyNumberFormat="1" applyFont="1" applyFill="1" applyBorder="1" applyAlignment="1">
      <alignment horizontal="left" vertical="center"/>
    </xf>
    <xf numFmtId="0" fontId="34" fillId="39" borderId="14" xfId="0" applyFont="1" applyFill="1" applyBorder="1" applyAlignment="1">
      <alignment horizontal="center" vertical="center"/>
    </xf>
    <xf numFmtId="0" fontId="34" fillId="39" borderId="7" xfId="0" applyFont="1" applyFill="1" applyBorder="1" applyAlignment="1">
      <alignment horizontal="center" vertical="center"/>
    </xf>
    <xf numFmtId="0" fontId="34" fillId="39" borderId="8" xfId="0" applyFont="1" applyFill="1" applyBorder="1" applyAlignment="1">
      <alignment horizontal="center" vertical="center"/>
    </xf>
    <xf numFmtId="0" fontId="34" fillId="39" borderId="15" xfId="0" applyFont="1" applyFill="1" applyBorder="1" applyAlignment="1">
      <alignment vertical="center"/>
    </xf>
    <xf numFmtId="0" fontId="34" fillId="39" borderId="22" xfId="0" applyFont="1" applyFill="1" applyBorder="1" applyAlignment="1">
      <alignment vertical="center"/>
    </xf>
    <xf numFmtId="0" fontId="34" fillId="41" borderId="57" xfId="0" applyFont="1" applyFill="1" applyBorder="1" applyAlignment="1">
      <alignment horizontal="center" vertical="center" wrapText="1"/>
    </xf>
    <xf numFmtId="0" fontId="34" fillId="41" borderId="11" xfId="0" applyFont="1" applyFill="1" applyBorder="1" applyAlignment="1">
      <alignment horizontal="center" vertical="center" wrapText="1"/>
    </xf>
    <xf numFmtId="0" fontId="34" fillId="41" borderId="13" xfId="0" applyFont="1" applyFill="1" applyBorder="1" applyAlignment="1">
      <alignment horizontal="center" vertical="center" wrapText="1"/>
    </xf>
    <xf numFmtId="0" fontId="34" fillId="41" borderId="9" xfId="0" applyFont="1" applyFill="1" applyBorder="1" applyAlignment="1">
      <alignment horizontal="left" vertical="center"/>
    </xf>
    <xf numFmtId="38" fontId="34" fillId="41" borderId="67" xfId="0" applyNumberFormat="1" applyFont="1" applyFill="1" applyBorder="1" applyAlignment="1">
      <alignment horizontal="center" vertical="center" wrapText="1"/>
    </xf>
    <xf numFmtId="0" fontId="34" fillId="41" borderId="21" xfId="0" applyFont="1" applyFill="1" applyBorder="1" applyAlignment="1">
      <alignment horizontal="left" vertical="center" shrinkToFit="1"/>
    </xf>
    <xf numFmtId="0" fontId="34" fillId="41" borderId="28" xfId="0" applyFont="1" applyFill="1" applyBorder="1" applyAlignment="1">
      <alignment horizontal="left" vertical="center" shrinkToFit="1"/>
    </xf>
    <xf numFmtId="0" fontId="34" fillId="41" borderId="9" xfId="0" applyFont="1" applyFill="1" applyBorder="1" applyAlignment="1">
      <alignment horizontal="center" vertical="center" wrapText="1"/>
    </xf>
    <xf numFmtId="38" fontId="34" fillId="41" borderId="34" xfId="0" applyNumberFormat="1" applyFont="1" applyFill="1" applyBorder="1" applyAlignment="1">
      <alignment horizontal="center" vertical="center"/>
    </xf>
    <xf numFmtId="38" fontId="34" fillId="41" borderId="30" xfId="0" applyNumberFormat="1" applyFont="1" applyFill="1" applyBorder="1" applyAlignment="1">
      <alignment horizontal="center" vertical="center"/>
    </xf>
    <xf numFmtId="38" fontId="34" fillId="41" borderId="9" xfId="0" applyNumberFormat="1" applyFont="1" applyFill="1" applyBorder="1" applyAlignment="1">
      <alignment horizontal="center" vertical="center"/>
    </xf>
    <xf numFmtId="0" fontId="34" fillId="41" borderId="14" xfId="0" applyFont="1" applyFill="1" applyBorder="1" applyAlignment="1">
      <alignment horizontal="center" vertical="center"/>
    </xf>
    <xf numFmtId="0" fontId="34" fillId="41" borderId="15" xfId="0" applyFont="1" applyFill="1" applyBorder="1" applyAlignment="1">
      <alignment horizontal="center" vertical="center"/>
    </xf>
    <xf numFmtId="0" fontId="34" fillId="41" borderId="7" xfId="0" applyFont="1" applyFill="1" applyBorder="1" applyAlignment="1">
      <alignment horizontal="center" vertical="center"/>
    </xf>
    <xf numFmtId="0" fontId="34" fillId="41" borderId="29" xfId="0" applyFont="1" applyFill="1" applyBorder="1" applyAlignment="1">
      <alignment horizontal="center" vertical="center"/>
    </xf>
    <xf numFmtId="0" fontId="34" fillId="41" borderId="9" xfId="0" applyFont="1" applyFill="1" applyBorder="1" applyAlignment="1">
      <alignment horizontal="center" vertical="center"/>
    </xf>
    <xf numFmtId="0" fontId="34" fillId="41" borderId="9" xfId="0" applyFont="1" applyFill="1" applyBorder="1" applyAlignment="1">
      <alignment horizontal="center" vertical="center" shrinkToFit="1"/>
    </xf>
    <xf numFmtId="38" fontId="34" fillId="41" borderId="74" xfId="0" applyNumberFormat="1" applyFont="1" applyFill="1" applyBorder="1" applyAlignment="1">
      <alignment horizontal="center" vertical="center"/>
    </xf>
    <xf numFmtId="38" fontId="34" fillId="41" borderId="27" xfId="0" applyNumberFormat="1" applyFont="1" applyFill="1" applyBorder="1" applyAlignment="1">
      <alignment horizontal="center" vertical="center" wrapText="1"/>
    </xf>
    <xf numFmtId="38" fontId="34" fillId="41" borderId="9" xfId="0" applyNumberFormat="1" applyFont="1" applyFill="1" applyBorder="1" applyAlignment="1">
      <alignment horizontal="center" vertical="center" wrapText="1"/>
    </xf>
    <xf numFmtId="38" fontId="34" fillId="41" borderId="6" xfId="0" applyNumberFormat="1" applyFont="1" applyFill="1" applyBorder="1" applyAlignment="1">
      <alignment horizontal="center" vertical="center" wrapText="1"/>
    </xf>
    <xf numFmtId="38" fontId="34" fillId="41" borderId="0" xfId="0" applyNumberFormat="1" applyFont="1" applyFill="1" applyAlignment="1">
      <alignment horizontal="center" vertical="center" wrapText="1"/>
    </xf>
    <xf numFmtId="38" fontId="34" fillId="41" borderId="19" xfId="0" applyNumberFormat="1" applyFont="1" applyFill="1" applyBorder="1" applyAlignment="1">
      <alignment horizontal="center" vertical="center" wrapText="1"/>
    </xf>
    <xf numFmtId="38" fontId="34" fillId="41" borderId="20" xfId="0" applyNumberFormat="1" applyFont="1" applyFill="1" applyBorder="1" applyAlignment="1">
      <alignment horizontal="center" vertical="center" wrapText="1"/>
    </xf>
    <xf numFmtId="49" fontId="38" fillId="0" borderId="75" xfId="62" applyNumberFormat="1" applyFont="1" applyBorder="1" applyAlignment="1">
      <alignment horizontal="center" vertical="center" shrinkToFit="1"/>
    </xf>
    <xf numFmtId="0" fontId="38" fillId="43" borderId="68" xfId="62" applyFont="1" applyFill="1" applyBorder="1" applyAlignment="1">
      <alignment horizontal="center" vertical="center"/>
    </xf>
    <xf numFmtId="0" fontId="38" fillId="43" borderId="42" xfId="62" applyFont="1" applyFill="1" applyBorder="1" applyAlignment="1">
      <alignment horizontal="center" vertical="center"/>
    </xf>
    <xf numFmtId="0" fontId="38" fillId="43" borderId="76" xfId="62" applyFont="1" applyFill="1" applyBorder="1" applyAlignment="1">
      <alignment horizontal="center" vertical="center"/>
    </xf>
    <xf numFmtId="0" fontId="34" fillId="42" borderId="13" xfId="62" applyFont="1" applyFill="1" applyBorder="1" applyAlignment="1">
      <alignment horizontal="center" vertical="center" shrinkToFit="1"/>
    </xf>
    <xf numFmtId="49" fontId="38" fillId="43" borderId="15" xfId="62" applyNumberFormat="1" applyFont="1" applyFill="1" applyBorder="1" applyAlignment="1">
      <alignment horizontal="center" vertical="center"/>
    </xf>
    <xf numFmtId="49" fontId="38" fillId="43" borderId="3" xfId="62" applyNumberFormat="1" applyFont="1" applyFill="1" applyBorder="1" applyAlignment="1">
      <alignment horizontal="center" vertical="center"/>
    </xf>
    <xf numFmtId="49" fontId="38" fillId="43" borderId="77" xfId="62" applyNumberFormat="1" applyFont="1" applyFill="1" applyBorder="1" applyAlignment="1">
      <alignment horizontal="center" vertical="center"/>
    </xf>
    <xf numFmtId="0" fontId="38" fillId="0" borderId="0" xfId="62" applyFont="1" applyAlignment="1">
      <alignment horizontal="left" vertical="center" wrapText="1"/>
    </xf>
    <xf numFmtId="0" fontId="38" fillId="43" borderId="15" xfId="62" applyFont="1" applyFill="1" applyBorder="1" applyAlignment="1">
      <alignment horizontal="center" vertical="center"/>
    </xf>
    <xf numFmtId="0" fontId="38" fillId="43" borderId="69" xfId="62" applyFont="1" applyFill="1" applyBorder="1" applyAlignment="1">
      <alignment horizontal="center" vertical="center"/>
    </xf>
    <xf numFmtId="0" fontId="38" fillId="43" borderId="70" xfId="62" applyFont="1" applyFill="1" applyBorder="1" applyAlignment="1">
      <alignment horizontal="center" vertical="center"/>
    </xf>
    <xf numFmtId="0" fontId="38" fillId="43" borderId="71" xfId="62" applyFont="1" applyFill="1" applyBorder="1" applyAlignment="1">
      <alignment horizontal="center" vertical="center"/>
    </xf>
    <xf numFmtId="0" fontId="38" fillId="43" borderId="3" xfId="62" applyFont="1" applyFill="1" applyBorder="1" applyAlignment="1">
      <alignment horizontal="center" vertical="center"/>
    </xf>
    <xf numFmtId="0" fontId="38" fillId="43" borderId="77" xfId="62" applyFont="1" applyFill="1" applyBorder="1" applyAlignment="1">
      <alignment horizontal="center" vertical="center"/>
    </xf>
    <xf numFmtId="0" fontId="34" fillId="0" borderId="79" xfId="62" applyFont="1" applyBorder="1" applyAlignment="1">
      <alignment horizontal="center" vertical="center" textRotation="255" wrapText="1"/>
    </xf>
    <xf numFmtId="0" fontId="34" fillId="0" borderId="29" xfId="62" applyFont="1" applyBorder="1" applyAlignment="1">
      <alignment horizontal="center" vertical="center" wrapText="1"/>
    </xf>
    <xf numFmtId="0" fontId="34" fillId="0" borderId="4" xfId="62" applyFont="1" applyBorder="1" applyAlignment="1">
      <alignment horizontal="center" vertical="center" wrapText="1"/>
    </xf>
    <xf numFmtId="0" fontId="34" fillId="0" borderId="5" xfId="62" applyFont="1" applyBorder="1" applyAlignment="1">
      <alignment horizontal="center" vertical="center" wrapText="1"/>
    </xf>
    <xf numFmtId="0" fontId="34" fillId="0" borderId="21" xfId="62" applyFont="1" applyBorder="1" applyAlignment="1">
      <alignment horizontal="center" vertical="center" wrapText="1"/>
    </xf>
    <xf numFmtId="0" fontId="34" fillId="0" borderId="12" xfId="62" applyFont="1" applyBorder="1" applyAlignment="1">
      <alignment horizontal="center" vertical="center" wrapText="1"/>
    </xf>
    <xf numFmtId="0" fontId="34" fillId="0" borderId="43" xfId="62" applyFont="1" applyBorder="1" applyAlignment="1">
      <alignment horizontal="center" vertical="center" wrapText="1"/>
    </xf>
    <xf numFmtId="0" fontId="34" fillId="0" borderId="37" xfId="62" applyFont="1" applyBorder="1" applyAlignment="1">
      <alignment horizontal="center" vertical="center"/>
    </xf>
    <xf numFmtId="0" fontId="34" fillId="0" borderId="3" xfId="62" applyFont="1" applyBorder="1" applyAlignment="1">
      <alignment horizontal="center" vertical="center"/>
    </xf>
    <xf numFmtId="0" fontId="34" fillId="0" borderId="22" xfId="62" applyFont="1" applyBorder="1" applyAlignment="1">
      <alignment horizontal="center" vertical="center"/>
    </xf>
    <xf numFmtId="0" fontId="38" fillId="44" borderId="15" xfId="62" applyFont="1" applyFill="1" applyBorder="1" applyAlignment="1" applyProtection="1">
      <alignment horizontal="center" vertical="center"/>
      <protection locked="0"/>
    </xf>
    <xf numFmtId="0" fontId="38" fillId="44" borderId="3" xfId="62" applyFont="1" applyFill="1" applyBorder="1" applyAlignment="1" applyProtection="1">
      <alignment horizontal="center" vertical="center"/>
      <protection locked="0"/>
    </xf>
    <xf numFmtId="0" fontId="41" fillId="43" borderId="72" xfId="62" applyFont="1" applyFill="1" applyBorder="1" applyAlignment="1">
      <alignment horizontal="center" vertical="center"/>
    </xf>
    <xf numFmtId="0" fontId="41" fillId="43" borderId="77" xfId="62" applyFont="1" applyFill="1" applyBorder="1" applyAlignment="1">
      <alignment horizontal="center" vertical="center"/>
    </xf>
    <xf numFmtId="0" fontId="34" fillId="0" borderId="37" xfId="62" applyFont="1" applyBorder="1" applyAlignment="1">
      <alignment horizontal="center" vertical="center" shrinkToFit="1"/>
    </xf>
    <xf numFmtId="0" fontId="34" fillId="0" borderId="3" xfId="62" applyFont="1" applyBorder="1" applyAlignment="1">
      <alignment horizontal="center" vertical="center" shrinkToFit="1"/>
    </xf>
    <xf numFmtId="0" fontId="34" fillId="0" borderId="22" xfId="62" applyFont="1" applyBorder="1" applyAlignment="1">
      <alignment horizontal="center" vertical="center" shrinkToFit="1"/>
    </xf>
    <xf numFmtId="0" fontId="34" fillId="0" borderId="80" xfId="62" applyFont="1" applyBorder="1" applyAlignment="1">
      <alignment horizontal="center" vertical="center" wrapText="1" shrinkToFit="1"/>
    </xf>
    <xf numFmtId="0" fontId="34" fillId="0" borderId="4" xfId="62" applyFont="1" applyBorder="1" applyAlignment="1">
      <alignment horizontal="center" vertical="center" wrapText="1" shrinkToFit="1"/>
    </xf>
    <xf numFmtId="0" fontId="34" fillId="0" borderId="78" xfId="62" applyFont="1" applyBorder="1" applyAlignment="1">
      <alignment horizontal="center" vertical="center" wrapText="1" shrinkToFit="1"/>
    </xf>
    <xf numFmtId="0" fontId="34" fillId="0" borderId="12" xfId="62" applyFont="1" applyBorder="1" applyAlignment="1">
      <alignment horizontal="center" vertical="center" wrapText="1" shrinkToFit="1"/>
    </xf>
    <xf numFmtId="0" fontId="34" fillId="0" borderId="80" xfId="62" applyFont="1" applyBorder="1" applyAlignment="1">
      <alignment horizontal="center" vertical="center" shrinkToFit="1"/>
    </xf>
    <xf numFmtId="0" fontId="34" fillId="0" borderId="4" xfId="62" applyFont="1" applyBorder="1" applyAlignment="1">
      <alignment horizontal="center" vertical="center" shrinkToFit="1"/>
    </xf>
    <xf numFmtId="0" fontId="34" fillId="0" borderId="78" xfId="62" applyFont="1" applyBorder="1" applyAlignment="1">
      <alignment horizontal="center" vertical="center" shrinkToFit="1"/>
    </xf>
    <xf numFmtId="0" fontId="34" fillId="0" borderId="12" xfId="62" applyFont="1" applyBorder="1" applyAlignment="1">
      <alignment horizontal="center" vertical="center" shrinkToFit="1"/>
    </xf>
    <xf numFmtId="0" fontId="38" fillId="43" borderId="84" xfId="62" applyFont="1" applyFill="1" applyBorder="1" applyAlignment="1">
      <alignment horizontal="center" vertical="center"/>
    </xf>
    <xf numFmtId="0" fontId="38" fillId="43" borderId="85" xfId="62" applyFont="1" applyFill="1" applyBorder="1" applyAlignment="1">
      <alignment horizontal="center" vertical="center"/>
    </xf>
    <xf numFmtId="0" fontId="41" fillId="43" borderId="86" xfId="62" applyFont="1" applyFill="1" applyBorder="1" applyAlignment="1">
      <alignment horizontal="center" vertical="center"/>
    </xf>
    <xf numFmtId="0" fontId="41" fillId="43" borderId="87" xfId="62" applyFont="1" applyFill="1" applyBorder="1" applyAlignment="1">
      <alignment horizontal="center" vertical="center"/>
    </xf>
    <xf numFmtId="0" fontId="34" fillId="40" borderId="9" xfId="0" applyFont="1" applyFill="1" applyBorder="1" applyAlignment="1" applyProtection="1">
      <alignment horizontal="center" vertical="center"/>
      <protection locked="0"/>
    </xf>
    <xf numFmtId="0" fontId="34" fillId="0" borderId="81" xfId="62" applyFont="1" applyBorder="1" applyAlignment="1">
      <alignment horizontal="center" vertical="center" shrinkToFit="1"/>
    </xf>
    <xf numFmtId="0" fontId="34" fillId="0" borderId="82" xfId="62" applyFont="1" applyBorder="1" applyAlignment="1">
      <alignment horizontal="center" vertical="center" shrinkToFit="1"/>
    </xf>
    <xf numFmtId="0" fontId="34" fillId="0" borderId="44" xfId="62" applyFont="1" applyBorder="1" applyAlignment="1">
      <alignment horizontal="center" vertical="center" shrinkToFit="1"/>
    </xf>
    <xf numFmtId="0" fontId="38" fillId="0" borderId="18" xfId="62" applyFont="1" applyFill="1" applyBorder="1" applyAlignment="1">
      <alignment horizontal="center" vertical="center"/>
    </xf>
    <xf numFmtId="0" fontId="38" fillId="0" borderId="82" xfId="62" applyFont="1" applyFill="1" applyBorder="1" applyAlignment="1">
      <alignment horizontal="center" vertical="center"/>
    </xf>
    <xf numFmtId="0" fontId="38" fillId="43" borderId="18" xfId="62" applyFont="1" applyFill="1" applyBorder="1" applyAlignment="1">
      <alignment horizontal="center" vertical="center"/>
    </xf>
    <xf numFmtId="0" fontId="38" fillId="43" borderId="83" xfId="62" applyFont="1" applyFill="1" applyBorder="1" applyAlignment="1">
      <alignment horizontal="center" vertical="center"/>
    </xf>
    <xf numFmtId="0" fontId="34" fillId="39" borderId="14" xfId="0" applyFont="1" applyFill="1" applyBorder="1" applyAlignment="1" applyProtection="1">
      <alignment horizontal="center" vertical="center" shrinkToFit="1"/>
    </xf>
    <xf numFmtId="0" fontId="34" fillId="40" borderId="9" xfId="0" applyFont="1" applyFill="1" applyBorder="1" applyAlignment="1" applyProtection="1">
      <alignment horizontal="center" vertical="center" shrinkToFit="1"/>
      <protection locked="0"/>
    </xf>
    <xf numFmtId="0" fontId="34" fillId="39" borderId="0" xfId="0" applyFont="1" applyFill="1" applyBorder="1" applyAlignment="1" applyProtection="1">
      <alignment horizontal="center" vertical="center"/>
    </xf>
    <xf numFmtId="0" fontId="34" fillId="40" borderId="34" xfId="0" applyFont="1" applyFill="1" applyBorder="1" applyAlignment="1" applyProtection="1">
      <alignment horizontal="left" vertical="center" wrapText="1"/>
      <protection locked="0"/>
    </xf>
    <xf numFmtId="0" fontId="34" fillId="40" borderId="30" xfId="0" applyFont="1" applyFill="1" applyBorder="1" applyAlignment="1" applyProtection="1">
      <alignment horizontal="left" vertical="center" wrapText="1"/>
      <protection locked="0"/>
    </xf>
    <xf numFmtId="0" fontId="34" fillId="40" borderId="35" xfId="0" applyFont="1" applyFill="1" applyBorder="1" applyAlignment="1" applyProtection="1">
      <alignment horizontal="left" vertical="center" wrapText="1"/>
      <protection locked="0"/>
    </xf>
    <xf numFmtId="0" fontId="34" fillId="40" borderId="6" xfId="0" applyFont="1" applyFill="1" applyBorder="1" applyAlignment="1" applyProtection="1">
      <alignment horizontal="left" vertical="center" wrapText="1"/>
      <protection locked="0"/>
    </xf>
    <xf numFmtId="0" fontId="34" fillId="40" borderId="0" xfId="0" applyFont="1" applyFill="1" applyBorder="1" applyAlignment="1" applyProtection="1">
      <alignment horizontal="left" vertical="center" wrapText="1"/>
      <protection locked="0"/>
    </xf>
    <xf numFmtId="0" fontId="34" fillId="40" borderId="31" xfId="0" applyFont="1" applyFill="1" applyBorder="1" applyAlignment="1" applyProtection="1">
      <alignment horizontal="left" vertical="center" wrapText="1"/>
      <protection locked="0"/>
    </xf>
    <xf numFmtId="0" fontId="34" fillId="40" borderId="19" xfId="0" applyFont="1" applyFill="1" applyBorder="1" applyAlignment="1" applyProtection="1">
      <alignment horizontal="left" vertical="center" wrapText="1"/>
      <protection locked="0"/>
    </xf>
    <xf numFmtId="0" fontId="34" fillId="40" borderId="20" xfId="0" applyFont="1" applyFill="1" applyBorder="1" applyAlignment="1" applyProtection="1">
      <alignment horizontal="left" vertical="center" wrapText="1"/>
      <protection locked="0"/>
    </xf>
    <xf numFmtId="0" fontId="34" fillId="40" borderId="40" xfId="0" applyFont="1" applyFill="1" applyBorder="1" applyAlignment="1" applyProtection="1">
      <alignment horizontal="left" vertical="center" wrapText="1"/>
      <protection locked="0"/>
    </xf>
    <xf numFmtId="0" fontId="34" fillId="0" borderId="20" xfId="0" applyFont="1" applyFill="1" applyBorder="1" applyAlignment="1" applyProtection="1">
      <alignment horizontal="left" vertical="center" wrapText="1"/>
    </xf>
    <xf numFmtId="0" fontId="34" fillId="39" borderId="7" xfId="0" applyFont="1" applyFill="1" applyBorder="1" applyAlignment="1" applyProtection="1">
      <alignment horizontal="center" vertical="center" wrapText="1"/>
    </xf>
    <xf numFmtId="0" fontId="34" fillId="39" borderId="13" xfId="0" applyFont="1" applyFill="1" applyBorder="1" applyAlignment="1" applyProtection="1">
      <alignment horizontal="center" vertical="center" wrapText="1"/>
    </xf>
    <xf numFmtId="0" fontId="34" fillId="39" borderId="21" xfId="0" applyFont="1" applyFill="1" applyBorder="1" applyAlignment="1" applyProtection="1">
      <alignment horizontal="center" vertical="center"/>
    </xf>
    <xf numFmtId="0" fontId="34" fillId="39" borderId="28" xfId="0" applyFont="1" applyFill="1" applyBorder="1" applyAlignment="1" applyProtection="1">
      <alignment horizontal="center" vertical="center"/>
    </xf>
    <xf numFmtId="49" fontId="34" fillId="39" borderId="21" xfId="0" applyNumberFormat="1" applyFont="1" applyFill="1" applyBorder="1" applyAlignment="1" applyProtection="1">
      <alignment horizontal="center" vertical="center" shrinkToFit="1"/>
    </xf>
    <xf numFmtId="49" fontId="34" fillId="39" borderId="28" xfId="0" applyNumberFormat="1" applyFont="1" applyFill="1" applyBorder="1" applyAlignment="1" applyProtection="1">
      <alignment horizontal="center" vertical="center" shrinkToFit="1"/>
    </xf>
    <xf numFmtId="0" fontId="34" fillId="40" borderId="7" xfId="0" applyFont="1" applyFill="1" applyBorder="1" applyAlignment="1" applyProtection="1">
      <alignment horizontal="left" vertical="center" wrapText="1"/>
      <protection locked="0"/>
    </xf>
    <xf numFmtId="0" fontId="34" fillId="40" borderId="8" xfId="0" applyFont="1" applyFill="1" applyBorder="1" applyAlignment="1" applyProtection="1">
      <alignment horizontal="left" vertical="center" wrapText="1"/>
      <protection locked="0"/>
    </xf>
    <xf numFmtId="0" fontId="34" fillId="40" borderId="13" xfId="0" applyFont="1" applyFill="1" applyBorder="1" applyAlignment="1" applyProtection="1">
      <alignment horizontal="left" vertical="center" wrapText="1"/>
      <protection locked="0"/>
    </xf>
    <xf numFmtId="0" fontId="34" fillId="39" borderId="14" xfId="0" applyFont="1" applyFill="1" applyBorder="1" applyAlignment="1" applyProtection="1">
      <alignment horizontal="center" vertical="center"/>
    </xf>
    <xf numFmtId="0" fontId="34" fillId="39" borderId="15" xfId="0" applyFont="1" applyFill="1" applyBorder="1" applyAlignment="1" applyProtection="1">
      <alignment horizontal="center" vertical="center"/>
    </xf>
    <xf numFmtId="0" fontId="34" fillId="39" borderId="9" xfId="0" applyFont="1" applyFill="1" applyBorder="1" applyAlignment="1" applyProtection="1">
      <alignment horizontal="center" vertical="center"/>
    </xf>
    <xf numFmtId="179" fontId="34" fillId="40" borderId="9" xfId="0" applyNumberFormat="1" applyFont="1" applyFill="1" applyBorder="1" applyAlignment="1" applyProtection="1">
      <alignment horizontal="center" vertical="center" shrinkToFit="1"/>
      <protection locked="0"/>
    </xf>
    <xf numFmtId="179" fontId="34" fillId="39" borderId="0" xfId="0" applyNumberFormat="1" applyFont="1" applyFill="1" applyBorder="1" applyAlignment="1" applyProtection="1">
      <alignment horizontal="center" vertical="center" shrinkToFit="1"/>
    </xf>
    <xf numFmtId="0" fontId="34" fillId="39" borderId="4" xfId="0" applyFont="1" applyFill="1" applyBorder="1" applyAlignment="1" applyProtection="1">
      <alignment horizontal="center" vertical="center" shrinkToFit="1"/>
    </xf>
    <xf numFmtId="0" fontId="34" fillId="39" borderId="10" xfId="0" applyFont="1" applyFill="1" applyBorder="1" applyAlignment="1" applyProtection="1">
      <alignment horizontal="center" vertical="center" shrinkToFit="1"/>
    </xf>
    <xf numFmtId="0" fontId="34" fillId="39" borderId="29" xfId="0" applyFont="1" applyFill="1" applyBorder="1" applyAlignment="1" applyProtection="1">
      <alignment horizontal="center" vertical="center" shrinkToFit="1"/>
    </xf>
    <xf numFmtId="0" fontId="34" fillId="39" borderId="8" xfId="0" applyFont="1" applyFill="1" applyBorder="1" applyAlignment="1" applyProtection="1">
      <alignment horizontal="center" vertical="center" wrapText="1"/>
    </xf>
    <xf numFmtId="0" fontId="34" fillId="39" borderId="14" xfId="0" applyFont="1" applyFill="1" applyBorder="1" applyAlignment="1">
      <alignment vertical="center" shrinkToFit="1"/>
    </xf>
    <xf numFmtId="0" fontId="34" fillId="39" borderId="15" xfId="0" applyFont="1" applyFill="1" applyBorder="1" applyAlignment="1">
      <alignment horizontal="left" vertical="center" shrinkToFit="1"/>
    </xf>
    <xf numFmtId="0" fontId="34" fillId="39" borderId="16" xfId="0" applyFont="1" applyFill="1" applyBorder="1" applyAlignment="1" applyProtection="1">
      <alignment horizontal="center" vertical="center"/>
    </xf>
    <xf numFmtId="0" fontId="34" fillId="39" borderId="33" xfId="0" applyFont="1" applyFill="1" applyBorder="1" applyAlignment="1" applyProtection="1">
      <alignment horizontal="center" vertical="center"/>
    </xf>
    <xf numFmtId="0" fontId="34" fillId="39" borderId="32" xfId="0" applyFont="1" applyFill="1" applyBorder="1" applyAlignment="1" applyProtection="1">
      <alignment horizontal="center" vertical="center"/>
    </xf>
    <xf numFmtId="0" fontId="34" fillId="39" borderId="16" xfId="0" applyFont="1" applyFill="1" applyBorder="1" applyAlignment="1" applyProtection="1">
      <alignment horizontal="center" vertical="center" wrapText="1"/>
    </xf>
    <xf numFmtId="0" fontId="34" fillId="39" borderId="32" xfId="0" applyFont="1" applyFill="1" applyBorder="1" applyAlignment="1" applyProtection="1">
      <alignment horizontal="center" vertical="center" wrapText="1"/>
    </xf>
    <xf numFmtId="0" fontId="34" fillId="39" borderId="0" xfId="0" applyFont="1" applyFill="1" applyBorder="1" applyAlignment="1" applyProtection="1">
      <alignment horizontal="left" vertical="center"/>
    </xf>
    <xf numFmtId="0" fontId="34" fillId="39" borderId="0" xfId="0" applyFont="1" applyFill="1" applyAlignment="1" applyProtection="1">
      <alignment horizontal="center" vertical="center"/>
    </xf>
    <xf numFmtId="0" fontId="34" fillId="39" borderId="31" xfId="0" applyFont="1" applyFill="1" applyBorder="1" applyAlignment="1" applyProtection="1">
      <alignment horizontal="center" vertical="center"/>
    </xf>
    <xf numFmtId="0" fontId="34" fillId="39" borderId="6" xfId="0" applyFont="1" applyFill="1" applyBorder="1" applyAlignment="1">
      <alignment horizontal="center" vertical="center" shrinkToFit="1"/>
    </xf>
    <xf numFmtId="0" fontId="34" fillId="39" borderId="0" xfId="0" applyFont="1" applyFill="1" applyAlignment="1">
      <alignment horizontal="center" vertical="center" shrinkToFit="1"/>
    </xf>
    <xf numFmtId="0" fontId="34" fillId="39" borderId="3" xfId="0" applyFont="1" applyFill="1" applyBorder="1" applyAlignment="1" applyProtection="1">
      <alignment horizontal="center" vertical="center"/>
    </xf>
    <xf numFmtId="0" fontId="34" fillId="39" borderId="22" xfId="0" applyFont="1" applyFill="1" applyBorder="1" applyAlignment="1" applyProtection="1">
      <alignment horizontal="center" vertical="center"/>
    </xf>
    <xf numFmtId="0" fontId="34" fillId="45" borderId="15" xfId="0" applyFont="1" applyFill="1" applyBorder="1" applyAlignment="1" applyProtection="1">
      <alignment horizontal="center" vertical="center"/>
    </xf>
    <xf numFmtId="0" fontId="34" fillId="45" borderId="3" xfId="0" applyFont="1" applyFill="1" applyBorder="1" applyAlignment="1" applyProtection="1">
      <alignment horizontal="center" vertical="center"/>
    </xf>
    <xf numFmtId="0" fontId="34" fillId="45" borderId="22" xfId="0" applyFont="1" applyFill="1" applyBorder="1" applyAlignment="1" applyProtection="1">
      <alignment horizontal="center" vertical="center"/>
    </xf>
    <xf numFmtId="0" fontId="34" fillId="45" borderId="14" xfId="0" applyFont="1" applyFill="1" applyBorder="1" applyAlignment="1" applyProtection="1">
      <alignment horizontal="center" vertical="center" textRotation="255"/>
    </xf>
    <xf numFmtId="0" fontId="34" fillId="45" borderId="7" xfId="0" applyFont="1" applyFill="1" applyBorder="1" applyAlignment="1" applyProtection="1">
      <alignment horizontal="center" vertical="center" textRotation="255"/>
    </xf>
    <xf numFmtId="0" fontId="34" fillId="45" borderId="7" xfId="0" applyFont="1" applyFill="1" applyBorder="1" applyAlignment="1" applyProtection="1">
      <alignment horizontal="center" vertical="center" wrapText="1"/>
    </xf>
    <xf numFmtId="0" fontId="34" fillId="45" borderId="8" xfId="0" applyFont="1" applyFill="1" applyBorder="1" applyAlignment="1" applyProtection="1">
      <alignment horizontal="center" vertical="center" wrapText="1"/>
    </xf>
    <xf numFmtId="0" fontId="34" fillId="45" borderId="13" xfId="0" applyFont="1" applyFill="1" applyBorder="1" applyAlignment="1" applyProtection="1">
      <alignment horizontal="center" vertical="center" wrapText="1"/>
    </xf>
    <xf numFmtId="0" fontId="34" fillId="45" borderId="9" xfId="0" applyFont="1" applyFill="1" applyBorder="1" applyAlignment="1" applyProtection="1">
      <alignment horizontal="left" vertical="center"/>
    </xf>
    <xf numFmtId="0" fontId="34" fillId="39" borderId="14" xfId="0" applyFont="1" applyFill="1" applyBorder="1" applyAlignment="1" applyProtection="1">
      <alignment horizontal="center" vertical="center" textRotation="255"/>
    </xf>
    <xf numFmtId="0" fontId="34" fillId="39" borderId="7" xfId="0" applyFont="1" applyFill="1" applyBorder="1" applyAlignment="1" applyProtection="1">
      <alignment horizontal="center" vertical="center" textRotation="255"/>
    </xf>
    <xf numFmtId="0" fontId="34" fillId="39" borderId="9" xfId="0" applyFont="1" applyFill="1" applyBorder="1" applyAlignment="1" applyProtection="1">
      <alignment horizontal="left" vertical="center"/>
    </xf>
    <xf numFmtId="0" fontId="34" fillId="39" borderId="18" xfId="0" applyFont="1" applyFill="1" applyBorder="1" applyAlignment="1" applyProtection="1">
      <alignment horizontal="center" vertical="center"/>
    </xf>
    <xf numFmtId="0" fontId="34" fillId="39" borderId="44" xfId="0" applyFont="1" applyFill="1" applyBorder="1" applyAlignment="1" applyProtection="1">
      <alignment horizontal="center" vertical="center"/>
    </xf>
    <xf numFmtId="0" fontId="34" fillId="39" borderId="0" xfId="0" applyFont="1" applyFill="1" applyBorder="1" applyAlignment="1" applyProtection="1">
      <alignment vertical="center" shrinkToFit="1"/>
      <protection locked="0"/>
    </xf>
    <xf numFmtId="0" fontId="38" fillId="40" borderId="16" xfId="0" applyFont="1" applyFill="1" applyBorder="1" applyAlignment="1" applyProtection="1">
      <alignment horizontal="left" vertical="center" wrapText="1"/>
      <protection locked="0"/>
    </xf>
    <xf numFmtId="0" fontId="38" fillId="40" borderId="33" xfId="0" applyFont="1" applyFill="1" applyBorder="1" applyAlignment="1" applyProtection="1">
      <alignment horizontal="left" vertical="center" wrapText="1"/>
      <protection locked="0"/>
    </xf>
    <xf numFmtId="0" fontId="38" fillId="40" borderId="32" xfId="0" applyFont="1" applyFill="1" applyBorder="1" applyAlignment="1" applyProtection="1">
      <alignment horizontal="left" vertical="center" wrapText="1"/>
      <protection locked="0"/>
    </xf>
    <xf numFmtId="0" fontId="34" fillId="39" borderId="13" xfId="0" applyFont="1" applyFill="1" applyBorder="1" applyAlignment="1">
      <alignment horizontal="center" vertical="center"/>
    </xf>
    <xf numFmtId="0" fontId="34" fillId="40" borderId="14" xfId="0" applyFont="1" applyFill="1" applyBorder="1" applyAlignment="1" applyProtection="1">
      <alignment horizontal="center" vertical="center" shrinkToFit="1"/>
      <protection locked="0"/>
    </xf>
    <xf numFmtId="0" fontId="34" fillId="40" borderId="9" xfId="0" applyFont="1" applyFill="1" applyBorder="1" applyAlignment="1" applyProtection="1">
      <alignment horizontal="left" vertical="center"/>
      <protection locked="0"/>
    </xf>
    <xf numFmtId="0" fontId="34" fillId="39" borderId="9" xfId="0" applyFont="1" applyFill="1" applyBorder="1" applyAlignment="1">
      <alignment horizontal="center" vertical="center"/>
    </xf>
    <xf numFmtId="0" fontId="37" fillId="40" borderId="9" xfId="0" applyFont="1" applyFill="1" applyBorder="1" applyAlignment="1" applyProtection="1">
      <alignment horizontal="center" vertical="center" shrinkToFit="1"/>
      <protection locked="0"/>
    </xf>
    <xf numFmtId="0" fontId="34" fillId="40" borderId="16" xfId="0" applyFont="1" applyFill="1" applyBorder="1" applyAlignment="1" applyProtection="1">
      <alignment horizontal="center" vertical="center" shrinkToFit="1"/>
      <protection locked="0"/>
    </xf>
    <xf numFmtId="0" fontId="34" fillId="40" borderId="32" xfId="0" applyFont="1" applyFill="1" applyBorder="1" applyAlignment="1" applyProtection="1">
      <alignment horizontal="center" vertical="center" shrinkToFit="1"/>
      <protection locked="0"/>
    </xf>
    <xf numFmtId="0" fontId="34" fillId="39" borderId="15" xfId="0" applyFont="1" applyFill="1" applyBorder="1" applyAlignment="1">
      <alignment horizontal="center" vertical="center"/>
    </xf>
    <xf numFmtId="0" fontId="34" fillId="39" borderId="3" xfId="0" applyFont="1" applyFill="1" applyBorder="1" applyAlignment="1">
      <alignment horizontal="center" vertical="center"/>
    </xf>
    <xf numFmtId="0" fontId="37" fillId="40" borderId="15" xfId="0" applyFont="1" applyFill="1" applyBorder="1" applyAlignment="1" applyProtection="1">
      <alignment horizontal="left" vertical="center" shrinkToFit="1"/>
      <protection locked="0"/>
    </xf>
    <xf numFmtId="0" fontId="37" fillId="40" borderId="3" xfId="0" applyFont="1" applyFill="1" applyBorder="1" applyAlignment="1" applyProtection="1">
      <alignment horizontal="left" vertical="center" shrinkToFit="1"/>
      <protection locked="0"/>
    </xf>
    <xf numFmtId="0" fontId="34" fillId="40" borderId="16" xfId="0" applyFont="1" applyFill="1" applyBorder="1" applyAlignment="1" applyProtection="1">
      <alignment horizontal="center" vertical="center"/>
      <protection locked="0"/>
    </xf>
    <xf numFmtId="0" fontId="34" fillId="40" borderId="33" xfId="0" applyFont="1" applyFill="1" applyBorder="1" applyAlignment="1" applyProtection="1">
      <alignment horizontal="center" vertical="center"/>
      <protection locked="0"/>
    </xf>
  </cellXfs>
  <cellStyles count="6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ccent" xfId="19" xr:uid="{00000000-0005-0000-0000-000012000000}"/>
    <cellStyle name="Accent 1" xfId="20" xr:uid="{00000000-0005-0000-0000-000013000000}"/>
    <cellStyle name="Accent 2" xfId="21" xr:uid="{00000000-0005-0000-0000-000014000000}"/>
    <cellStyle name="Accent 3" xfId="22" xr:uid="{00000000-0005-0000-0000-000015000000}"/>
    <cellStyle name="Bad" xfId="23" xr:uid="{00000000-0005-0000-0000-000016000000}"/>
    <cellStyle name="Error" xfId="24" xr:uid="{00000000-0005-0000-0000-000017000000}"/>
    <cellStyle name="Excel Built-in Comma [0]" xfId="25" xr:uid="{00000000-0005-0000-0000-000018000000}"/>
    <cellStyle name="Excel Built-in Explanatory Text" xfId="26" xr:uid="{00000000-0005-0000-0000-000019000000}"/>
    <cellStyle name="Footnote" xfId="27" xr:uid="{00000000-0005-0000-0000-00001A000000}"/>
    <cellStyle name="Good" xfId="28" xr:uid="{00000000-0005-0000-0000-00001B000000}"/>
    <cellStyle name="Heading" xfId="29" xr:uid="{00000000-0005-0000-0000-00001C000000}"/>
    <cellStyle name="Heading 1" xfId="30" xr:uid="{00000000-0005-0000-0000-00001D000000}"/>
    <cellStyle name="Heading 2" xfId="31" xr:uid="{00000000-0005-0000-0000-00001E000000}"/>
    <cellStyle name="Neutral" xfId="32" xr:uid="{00000000-0005-0000-0000-00001F000000}"/>
    <cellStyle name="Note" xfId="33" xr:uid="{00000000-0005-0000-0000-000020000000}"/>
    <cellStyle name="Status" xfId="34" xr:uid="{00000000-0005-0000-0000-000021000000}"/>
    <cellStyle name="Text" xfId="35" xr:uid="{00000000-0005-0000-0000-000022000000}"/>
    <cellStyle name="Warning"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パーセント 2" xfId="46" xr:uid="{00000000-0005-0000-0000-00002D000000}"/>
    <cellStyle name="ハイパーリンク 2" xfId="47" xr:uid="{00000000-0005-0000-0000-00002E000000}"/>
    <cellStyle name="メモ" xfId="48" builtinId="10" customBuiltin="1"/>
    <cellStyle name="リンク セル" xfId="49" builtinId="24" customBuiltin="1"/>
    <cellStyle name="悪い" xfId="50" builtinId="27" customBuiltin="1"/>
    <cellStyle name="計算" xfId="51" builtinId="22" customBuiltin="1"/>
    <cellStyle name="警告文" xfId="52" builtinId="11" customBuiltin="1"/>
    <cellStyle name="桁区切り 2" xfId="53" xr:uid="{00000000-0005-0000-0000-000035000000}"/>
    <cellStyle name="桁区切り 3" xfId="65" xr:uid="{00000000-0005-0000-0000-000036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40000000}"/>
    <cellStyle name="標準 3" xfId="64" xr:uid="{00000000-0005-0000-0000-000041000000}"/>
    <cellStyle name="良い" xfId="6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DFDFDF"/>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EAEAEA"/>
      <rgbColor rgb="00CCFFCC"/>
      <rgbColor rgb="00FFFF99"/>
      <rgbColor rgb="00B2DFD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33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B1:H20"/>
  <sheetViews>
    <sheetView tabSelected="1" view="pageBreakPreview" topLeftCell="A2" zoomScaleNormal="89" zoomScaleSheetLayoutView="100" workbookViewId="0">
      <selection activeCell="A2" sqref="A2"/>
    </sheetView>
  </sheetViews>
  <sheetFormatPr defaultColWidth="9" defaultRowHeight="13.5" x14ac:dyDescent="0.15"/>
  <cols>
    <col min="1" max="1" width="1.375" style="3" customWidth="1"/>
    <col min="2" max="2" width="6.5" style="3" customWidth="1"/>
    <col min="3" max="3" width="22" style="3" customWidth="1"/>
    <col min="4" max="10" width="18.625" style="3" customWidth="1"/>
    <col min="11" max="16384" width="9" style="3"/>
  </cols>
  <sheetData>
    <row r="1" spans="2:8" ht="0.75" hidden="1" customHeight="1" x14ac:dyDescent="0.15">
      <c r="B1" s="255" t="s">
        <v>39</v>
      </c>
      <c r="C1" s="255"/>
      <c r="D1" s="2"/>
      <c r="E1" s="3" t="str">
        <f>IF('P0(表紙)'!D5&lt;&gt;"","MH"&amp;'P0(表紙)'!D5,"")</f>
        <v/>
      </c>
    </row>
    <row r="2" spans="2:8" ht="17.25" customHeight="1" x14ac:dyDescent="0.15">
      <c r="B2" s="3" t="s">
        <v>40</v>
      </c>
    </row>
    <row r="3" spans="2:8" ht="30.75" customHeight="1" x14ac:dyDescent="0.15">
      <c r="B3" s="4" t="s">
        <v>41</v>
      </c>
      <c r="C3" s="270">
        <v>8</v>
      </c>
      <c r="D3" s="272" t="s">
        <v>319</v>
      </c>
      <c r="E3" s="273"/>
      <c r="F3" s="273"/>
      <c r="G3" s="273"/>
      <c r="H3" s="273"/>
    </row>
    <row r="4" spans="2:8" ht="14.65" customHeight="1" x14ac:dyDescent="0.15"/>
    <row r="5" spans="2:8" ht="25.5" customHeight="1" x14ac:dyDescent="0.15">
      <c r="C5" s="256" t="s">
        <v>0</v>
      </c>
      <c r="D5" s="274"/>
      <c r="E5" s="275"/>
      <c r="F5" s="275"/>
      <c r="G5" s="276"/>
    </row>
    <row r="6" spans="2:8" ht="8.25" customHeight="1" x14ac:dyDescent="0.15"/>
    <row r="7" spans="2:8" ht="13.5" customHeight="1" x14ac:dyDescent="0.15"/>
    <row r="8" spans="2:8" ht="26.1" customHeight="1" x14ac:dyDescent="0.15">
      <c r="B8" s="6"/>
      <c r="C8" s="252" t="s">
        <v>42</v>
      </c>
      <c r="D8" s="267"/>
    </row>
    <row r="9" spans="2:8" ht="26.1" customHeight="1" x14ac:dyDescent="0.15">
      <c r="B9" s="6"/>
      <c r="C9" s="7" t="s">
        <v>43</v>
      </c>
      <c r="D9" s="277"/>
      <c r="E9" s="277"/>
      <c r="F9" s="277"/>
      <c r="G9" s="277"/>
    </row>
    <row r="10" spans="2:8" ht="26.1" customHeight="1" x14ac:dyDescent="0.15">
      <c r="B10" s="6"/>
      <c r="C10" s="7" t="s">
        <v>44</v>
      </c>
      <c r="D10" s="8"/>
    </row>
    <row r="11" spans="2:8" ht="26.1" customHeight="1" x14ac:dyDescent="0.15">
      <c r="B11" s="6"/>
      <c r="C11" s="7" t="s">
        <v>45</v>
      </c>
      <c r="D11" s="9"/>
    </row>
    <row r="12" spans="2:8" ht="26.1" hidden="1" customHeight="1" x14ac:dyDescent="0.15">
      <c r="B12" s="6"/>
      <c r="C12" s="7" t="s">
        <v>46</v>
      </c>
      <c r="D12" s="278"/>
      <c r="E12" s="277"/>
      <c r="F12" s="277"/>
      <c r="G12" s="277"/>
    </row>
    <row r="14" spans="2:8" ht="19.149999999999999" customHeight="1" x14ac:dyDescent="0.15">
      <c r="C14" s="3" t="s">
        <v>186</v>
      </c>
    </row>
    <row r="15" spans="2:8" ht="25.5" customHeight="1" x14ac:dyDescent="0.15">
      <c r="C15" s="10" t="s">
        <v>48</v>
      </c>
      <c r="D15" s="259" t="s">
        <v>49</v>
      </c>
      <c r="E15" s="257" t="s">
        <v>50</v>
      </c>
      <c r="F15" s="257" t="s">
        <v>51</v>
      </c>
    </row>
    <row r="16" spans="2:8" ht="25.5" customHeight="1" x14ac:dyDescent="0.15">
      <c r="C16" s="10" t="s">
        <v>52</v>
      </c>
      <c r="D16" s="269"/>
      <c r="E16" s="254"/>
      <c r="F16" s="254"/>
    </row>
    <row r="17" spans="3:6" ht="25.5" customHeight="1" x14ac:dyDescent="0.15">
      <c r="C17" s="10" t="s">
        <v>53</v>
      </c>
      <c r="D17" s="269"/>
      <c r="E17" s="254"/>
      <c r="F17" s="254"/>
    </row>
    <row r="18" spans="3:6" ht="13.5" customHeight="1" x14ac:dyDescent="0.15"/>
    <row r="19" spans="3:6" ht="13.5" customHeight="1" x14ac:dyDescent="0.15"/>
    <row r="20" spans="3:6" ht="13.5" customHeight="1" x14ac:dyDescent="0.15"/>
  </sheetData>
  <sheetProtection algorithmName="SHA-512" hashValue="RLoVKdQh6jeup7PIjQzWEepq3KyUy2931X0GBwG9lsBuBH5Fs2FTLdPrj55RbkItT5M+koFLV+FVVikV2v4Rzw==" saltValue="Ks2/p0C9FlUNGUHjnmrG8Q==" spinCount="100000" sheet="1" objects="1" scenarios="1"/>
  <customSheetViews>
    <customSheetView guid="{89D8F993-CECA-40F6-9D46-C17D16FCB9E5}" showPageBreaks="1" printArea="1" hiddenRows="1" view="pageBreakPreview" topLeftCell="A2">
      <selection activeCell="D10" sqref="D10"/>
      <pageMargins left="0.75" right="0.75" top="0.57986111111111116" bottom="1" header="0.51180555555555551" footer="0.51180555555555551"/>
      <pageSetup paperSize="9" scale="94" firstPageNumber="0" orientation="landscape" useFirstPageNumber="1" horizontalDpi="300" verticalDpi="300" r:id="rId1"/>
      <headerFooter alignWithMargins="0">
        <oddFooter>&amp;C&amp;A</oddFooter>
      </headerFooter>
    </customSheetView>
  </customSheetViews>
  <mergeCells count="4">
    <mergeCell ref="D3:H3"/>
    <mergeCell ref="D5:G5"/>
    <mergeCell ref="D9:G9"/>
    <mergeCell ref="D12:G12"/>
  </mergeCells>
  <phoneticPr fontId="14"/>
  <dataValidations count="1">
    <dataValidation type="whole" operator="greaterThanOrEqual" allowBlank="1" showErrorMessage="1" errorTitle="入力規則違反" error="整数を入力してください" sqref="D1" xr:uid="{00000000-0002-0000-0000-000000000000}">
      <formula1>0</formula1>
    </dataValidation>
  </dataValidations>
  <pageMargins left="0.74803149606299213" right="0.74803149606299213" top="0.59055118110236227" bottom="0.98425196850393704" header="0.51181102362204722" footer="0.51181102362204722"/>
  <pageSetup paperSize="9" scale="88" firstPageNumber="0" orientation="landscape" useFirstPageNumber="1" horizontalDpi="300" verticalDpi="300" r:id="rId2"/>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6A76-7729-4C7C-96C2-94DE2EBC2A22}">
  <sheetPr>
    <tabColor theme="5" tint="0.39997558519241921"/>
    <pageSetUpPr fitToPage="1"/>
  </sheetPr>
  <dimension ref="A1:H14"/>
  <sheetViews>
    <sheetView view="pageBreakPreview" zoomScaleNormal="85" zoomScaleSheetLayoutView="100" workbookViewId="0"/>
  </sheetViews>
  <sheetFormatPr defaultColWidth="12.625" defaultRowHeight="13.5" x14ac:dyDescent="0.15"/>
  <cols>
    <col min="1" max="1" width="8.875" style="16" customWidth="1"/>
    <col min="2" max="2" width="15.5" style="16" customWidth="1"/>
    <col min="3" max="6" width="14.375" style="16" customWidth="1"/>
    <col min="7" max="7" width="15.5" style="16" customWidth="1"/>
    <col min="8" max="8" width="43.75" style="16" customWidth="1"/>
    <col min="9" max="9" width="4" style="16" customWidth="1"/>
    <col min="10" max="16384" width="12.625" style="16"/>
  </cols>
  <sheetData>
    <row r="1" spans="1:8" s="40" customFormat="1" ht="19.5" customHeight="1" x14ac:dyDescent="0.15">
      <c r="A1" s="260" t="s">
        <v>213</v>
      </c>
      <c r="B1" s="3"/>
      <c r="C1" s="255"/>
      <c r="D1" s="39"/>
      <c r="E1" s="39"/>
      <c r="F1" s="39"/>
    </row>
    <row r="2" spans="1:8" ht="6.4" customHeight="1" x14ac:dyDescent="0.15"/>
    <row r="3" spans="1:8" ht="24.4" customHeight="1" x14ac:dyDescent="0.15">
      <c r="A3" s="16" t="s">
        <v>199</v>
      </c>
    </row>
    <row r="4" spans="1:8" ht="24.75" customHeight="1" x14ac:dyDescent="0.15">
      <c r="A4" s="16" t="s">
        <v>212</v>
      </c>
    </row>
    <row r="5" spans="1:8" ht="24.75" customHeight="1" x14ac:dyDescent="0.15">
      <c r="B5" s="291" t="s">
        <v>200</v>
      </c>
      <c r="C5" s="291" t="s">
        <v>201</v>
      </c>
      <c r="D5" s="291" t="s">
        <v>202</v>
      </c>
      <c r="E5" s="41" t="s">
        <v>203</v>
      </c>
      <c r="F5" s="42"/>
      <c r="G5" s="280" t="s">
        <v>204</v>
      </c>
    </row>
    <row r="6" spans="1:8" ht="24.75" customHeight="1" x14ac:dyDescent="0.15">
      <c r="B6" s="434"/>
      <c r="C6" s="434"/>
      <c r="D6" s="434"/>
      <c r="E6" s="238" t="s">
        <v>205</v>
      </c>
      <c r="F6" s="268" t="s">
        <v>206</v>
      </c>
      <c r="G6" s="282"/>
      <c r="H6" s="16" t="s">
        <v>207</v>
      </c>
    </row>
    <row r="7" spans="1:8" ht="24.75" customHeight="1" x14ac:dyDescent="0.15">
      <c r="B7" s="43"/>
      <c r="C7" s="44"/>
      <c r="D7" s="45"/>
      <c r="E7" s="46"/>
      <c r="F7" s="45"/>
      <c r="G7" s="47"/>
      <c r="H7" s="16" t="s">
        <v>324</v>
      </c>
    </row>
    <row r="8" spans="1:8" ht="24.75" customHeight="1" x14ac:dyDescent="0.15">
      <c r="B8" s="43"/>
      <c r="C8" s="44"/>
      <c r="D8" s="46"/>
      <c r="E8" s="46"/>
      <c r="F8" s="46"/>
      <c r="G8" s="47"/>
      <c r="H8" s="16" t="s">
        <v>208</v>
      </c>
    </row>
    <row r="9" spans="1:8" ht="24.75" customHeight="1" x14ac:dyDescent="0.15">
      <c r="B9" s="43"/>
      <c r="C9" s="44"/>
      <c r="D9" s="46"/>
      <c r="E9" s="46"/>
      <c r="F9" s="46"/>
      <c r="G9" s="47"/>
      <c r="H9" s="16" t="s">
        <v>209</v>
      </c>
    </row>
    <row r="10" spans="1:8" ht="24.75" customHeight="1" x14ac:dyDescent="0.15">
      <c r="B10" s="43"/>
      <c r="C10" s="44"/>
      <c r="D10" s="46"/>
      <c r="E10" s="46"/>
      <c r="F10" s="46"/>
      <c r="G10" s="47"/>
      <c r="H10" s="16" t="s">
        <v>210</v>
      </c>
    </row>
    <row r="11" spans="1:8" ht="24.75" customHeight="1" x14ac:dyDescent="0.15">
      <c r="B11" s="43"/>
      <c r="C11" s="44"/>
      <c r="D11" s="46"/>
      <c r="E11" s="46"/>
      <c r="F11" s="46"/>
      <c r="G11" s="47"/>
    </row>
    <row r="12" spans="1:8" ht="24.75" customHeight="1" x14ac:dyDescent="0.15">
      <c r="B12" s="43"/>
      <c r="C12" s="44"/>
      <c r="D12" s="46"/>
      <c r="E12" s="48"/>
      <c r="F12" s="48"/>
      <c r="G12" s="47"/>
    </row>
    <row r="13" spans="1:8" ht="24.75" customHeight="1" x14ac:dyDescent="0.15">
      <c r="B13" s="239" t="s">
        <v>12</v>
      </c>
      <c r="C13" s="49" t="s">
        <v>211</v>
      </c>
      <c r="D13" s="50">
        <f>SUM(D7:D12)</f>
        <v>0</v>
      </c>
      <c r="E13" s="50">
        <f>SUM(E7:E12)</f>
        <v>0</v>
      </c>
      <c r="F13" s="50">
        <f>SUM(F7:F12)</f>
        <v>0</v>
      </c>
      <c r="G13" s="51"/>
    </row>
    <row r="14" spans="1:8" ht="13.5" customHeight="1" x14ac:dyDescent="0.15"/>
  </sheetData>
  <sheetProtection algorithmName="SHA-512" hashValue="TsWeoSlvqtdUR+rjss4TOAfhfD7uBp0lzMiRlxqa/YxWsYLuF0x17l4DA0pTHlu7JBdYMYg6igxWQMuxiVIw0w==" saltValue="IXcmclJkeeT2tW6XGZ77gA==" spinCount="100000" sheet="1" objects="1" scenarios="1"/>
  <mergeCells count="4">
    <mergeCell ref="B5:B6"/>
    <mergeCell ref="C5:C6"/>
    <mergeCell ref="D5:D6"/>
    <mergeCell ref="G5:G6"/>
  </mergeCells>
  <phoneticPr fontId="14"/>
  <dataValidations count="2">
    <dataValidation allowBlank="1" showInputMessage="1" showErrorMessage="1" promptTitle="入力方法" prompt="常時配置されている保育士の数を記入してください。" sqref="E7:F12" xr:uid="{EFFF5695-7994-4F81-92BF-B89B0495854F}"/>
    <dataValidation type="whole" operator="greaterThanOrEqual" allowBlank="1" showErrorMessage="1" sqref="C13" xr:uid="{7162C9E5-DA93-40E6-9EB0-B6E89B92E652}">
      <formula1>0</formula1>
    </dataValidation>
  </dataValidations>
  <pageMargins left="0.74803149606299213" right="0.74803149606299213" top="0.59055118110236227" bottom="0.98425196850393704" header="0.51181102362204722" footer="0.51181102362204722"/>
  <pageSetup paperSize="9" scale="91" firstPageNumber="0" fitToHeight="0" orientation="landscape" useFirstPageNumber="1"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682D-FA36-4ACB-A912-21302CF2C22E}">
  <sheetPr>
    <tabColor theme="5" tint="0.39997558519241921"/>
  </sheetPr>
  <dimension ref="A1:L20"/>
  <sheetViews>
    <sheetView view="pageBreakPreview" zoomScaleNormal="100" zoomScaleSheetLayoutView="100" workbookViewId="0"/>
  </sheetViews>
  <sheetFormatPr defaultColWidth="12.625" defaultRowHeight="13.5" x14ac:dyDescent="0.15"/>
  <cols>
    <col min="1" max="1" width="10" style="14" customWidth="1"/>
    <col min="2" max="2" width="11.25" style="14" customWidth="1"/>
    <col min="3" max="3" width="10.375" style="14" customWidth="1"/>
    <col min="4" max="4" width="10" style="14" bestFit="1" customWidth="1"/>
    <col min="5" max="5" width="10.375" style="14" customWidth="1"/>
    <col min="6" max="6" width="9.875" style="14" customWidth="1"/>
    <col min="7" max="7" width="11.25" style="14" customWidth="1"/>
    <col min="8" max="8" width="10.375" style="14" customWidth="1"/>
    <col min="9" max="9" width="12.625" style="14" customWidth="1"/>
    <col min="10" max="10" width="10.375" style="14" customWidth="1"/>
    <col min="11" max="12" width="12.625" style="14" customWidth="1"/>
    <col min="13" max="13" width="4.75" style="14" customWidth="1"/>
    <col min="14" max="14" width="5.375" style="14" customWidth="1"/>
    <col min="15" max="16384" width="12.625" style="14"/>
  </cols>
  <sheetData>
    <row r="1" spans="1:12" s="16" customFormat="1" ht="24.75" customHeight="1" x14ac:dyDescent="0.15">
      <c r="A1" s="14" t="s">
        <v>236</v>
      </c>
      <c r="B1" s="14"/>
    </row>
    <row r="2" spans="1:12" ht="24" customHeight="1" x14ac:dyDescent="0.15">
      <c r="A2" s="14" t="s">
        <v>260</v>
      </c>
    </row>
    <row r="3" spans="1:12" ht="24" customHeight="1" x14ac:dyDescent="0.15">
      <c r="A3" s="14" t="s">
        <v>237</v>
      </c>
    </row>
    <row r="4" spans="1:12" ht="24" customHeight="1" x14ac:dyDescent="0.15">
      <c r="B4" s="25" t="s">
        <v>226</v>
      </c>
      <c r="C4" s="435"/>
      <c r="D4" s="435"/>
      <c r="E4" s="435"/>
      <c r="F4" s="435"/>
      <c r="G4" s="435"/>
      <c r="H4" s="435"/>
    </row>
    <row r="5" spans="1:12" ht="24" customHeight="1" x14ac:dyDescent="0.15">
      <c r="B5" s="25" t="s">
        <v>227</v>
      </c>
      <c r="C5" s="435"/>
      <c r="D5" s="435"/>
      <c r="E5" s="435"/>
      <c r="F5" s="435"/>
      <c r="G5" s="435"/>
      <c r="H5" s="435"/>
    </row>
    <row r="6" spans="1:12" ht="24" customHeight="1" x14ac:dyDescent="0.15">
      <c r="B6" s="25" t="s">
        <v>228</v>
      </c>
      <c r="C6" s="435"/>
      <c r="D6" s="435"/>
      <c r="E6" s="435"/>
      <c r="F6" s="435"/>
      <c r="G6" s="435"/>
      <c r="H6" s="435"/>
    </row>
    <row r="7" spans="1:12" ht="24" customHeight="1" x14ac:dyDescent="0.15">
      <c r="B7" s="14" t="s">
        <v>229</v>
      </c>
    </row>
    <row r="8" spans="1:12" ht="6.75" customHeight="1" x14ac:dyDescent="0.15"/>
    <row r="9" spans="1:12" ht="24" customHeight="1" x14ac:dyDescent="0.15">
      <c r="A9" s="14" t="s">
        <v>238</v>
      </c>
      <c r="G9" s="26"/>
    </row>
    <row r="10" spans="1:12" ht="24" customHeight="1" x14ac:dyDescent="0.15">
      <c r="B10" s="16" t="s">
        <v>262</v>
      </c>
      <c r="C10" s="27"/>
      <c r="E10" s="28"/>
      <c r="F10" s="27"/>
      <c r="G10" s="26"/>
      <c r="H10" s="29"/>
      <c r="I10" s="22" t="s">
        <v>87</v>
      </c>
    </row>
    <row r="11" spans="1:12" ht="7.5" customHeight="1" x14ac:dyDescent="0.15">
      <c r="B11" s="16"/>
      <c r="C11" s="27"/>
      <c r="E11" s="28"/>
      <c r="F11" s="27"/>
      <c r="G11" s="26"/>
      <c r="H11" s="30"/>
    </row>
    <row r="12" spans="1:12" ht="24" customHeight="1" x14ac:dyDescent="0.15">
      <c r="B12" s="16" t="s">
        <v>230</v>
      </c>
      <c r="G12" s="31"/>
      <c r="H12" s="32"/>
      <c r="I12" s="14" t="s">
        <v>87</v>
      </c>
    </row>
    <row r="13" spans="1:12" ht="6" customHeight="1" x14ac:dyDescent="0.15">
      <c r="B13" s="17"/>
      <c r="C13" s="17"/>
      <c r="E13" s="17"/>
      <c r="F13" s="17"/>
      <c r="G13" s="26"/>
      <c r="L13" s="33"/>
    </row>
    <row r="14" spans="1:12" ht="24" customHeight="1" x14ac:dyDescent="0.15">
      <c r="A14" s="14" t="s">
        <v>239</v>
      </c>
      <c r="F14" s="19"/>
      <c r="G14" s="22" t="s">
        <v>87</v>
      </c>
    </row>
    <row r="15" spans="1:12" ht="8.25" customHeight="1" x14ac:dyDescent="0.15"/>
    <row r="16" spans="1:12" ht="24" customHeight="1" x14ac:dyDescent="0.15">
      <c r="A16" s="14" t="s">
        <v>240</v>
      </c>
      <c r="H16" s="19"/>
      <c r="I16" s="22" t="s">
        <v>87</v>
      </c>
    </row>
    <row r="17" spans="1:7" ht="8.25" customHeight="1" x14ac:dyDescent="0.15"/>
    <row r="18" spans="1:7" ht="24" customHeight="1" x14ac:dyDescent="0.15">
      <c r="A18" s="14" t="s">
        <v>241</v>
      </c>
      <c r="C18" s="34"/>
      <c r="F18" s="34"/>
    </row>
    <row r="19" spans="1:7" ht="24" customHeight="1" x14ac:dyDescent="0.15">
      <c r="B19" s="18" t="s">
        <v>231</v>
      </c>
      <c r="C19" s="35" t="s">
        <v>232</v>
      </c>
      <c r="D19" s="18" t="s">
        <v>233</v>
      </c>
      <c r="E19" s="18" t="s">
        <v>234</v>
      </c>
      <c r="F19" s="36" t="s">
        <v>235</v>
      </c>
      <c r="G19" s="22"/>
    </row>
    <row r="20" spans="1:7" ht="24" customHeight="1" x14ac:dyDescent="0.15">
      <c r="B20" s="37"/>
      <c r="C20" s="37"/>
      <c r="D20" s="37"/>
      <c r="E20" s="37"/>
      <c r="F20" s="37"/>
    </row>
  </sheetData>
  <sheetProtection algorithmName="SHA-512" hashValue="GUMdco6DwZ7ZpfZbxloPCYa9aWbYE9FOfLUYFSDFvRjBxYxGgUAVxv03uccxpb8MEbFwZR4fvGLSZY79Ltu2vw==" saltValue="5F09h42ywBi8RWpZYeJQlA==" spinCount="100000" sheet="1" objects="1" scenarios="1"/>
  <mergeCells count="3">
    <mergeCell ref="C4:H4"/>
    <mergeCell ref="C5:H5"/>
    <mergeCell ref="C6:H6"/>
  </mergeCells>
  <phoneticPr fontId="14"/>
  <dataValidations count="2">
    <dataValidation type="list" operator="equal" allowBlank="1" showErrorMessage="1" errorTitle="入力規則違反" error="リストから選択してください" sqref="L13 F14 H10 H12 H16" xr:uid="{B0E2AFAC-9F46-4DDE-8ADC-EA9A66F6F418}">
      <formula1>"いる,いない"</formula1>
    </dataValidation>
    <dataValidation type="list" operator="equal" allowBlank="1" showErrorMessage="1" errorTitle="入力規則違反" error="リストから選択してください" sqref="B13:C13 E13:F13 B20:F20" xr:uid="{BF54E039-6270-4FF2-9401-FCFCB5FDC58A}">
      <formula1>"○"</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6864-5C38-4E89-A48D-39B7CF4D0619}">
  <sheetPr>
    <tabColor theme="5" tint="0.39997558519241921"/>
  </sheetPr>
  <dimension ref="A1:H25"/>
  <sheetViews>
    <sheetView view="pageBreakPreview" zoomScaleNormal="100" zoomScaleSheetLayoutView="100" workbookViewId="0"/>
  </sheetViews>
  <sheetFormatPr defaultColWidth="12.625" defaultRowHeight="13.5" x14ac:dyDescent="0.15"/>
  <cols>
    <col min="1" max="1" width="4.625" style="16" customWidth="1"/>
    <col min="2" max="2" width="17.5" style="16" customWidth="1"/>
    <col min="3" max="10" width="13" style="16" customWidth="1"/>
    <col min="11" max="16384" width="12.625" style="16"/>
  </cols>
  <sheetData>
    <row r="1" spans="1:8" ht="24.75" customHeight="1" x14ac:dyDescent="0.15">
      <c r="A1" s="14" t="s">
        <v>245</v>
      </c>
      <c r="B1" s="15"/>
      <c r="C1" s="15"/>
      <c r="D1" s="15"/>
      <c r="E1" s="15"/>
      <c r="F1" s="15"/>
      <c r="G1" s="15"/>
      <c r="H1" s="15"/>
    </row>
    <row r="2" spans="1:8" ht="24.75" customHeight="1" x14ac:dyDescent="0.15">
      <c r="A2" s="14" t="s">
        <v>246</v>
      </c>
      <c r="B2" s="17"/>
      <c r="C2" s="17"/>
      <c r="D2" s="17"/>
      <c r="E2" s="17"/>
      <c r="F2" s="17"/>
      <c r="G2" s="17"/>
    </row>
    <row r="3" spans="1:8" ht="24.75" customHeight="1" x14ac:dyDescent="0.15">
      <c r="B3" s="17"/>
      <c r="C3" s="17"/>
      <c r="D3" s="18" t="s">
        <v>242</v>
      </c>
      <c r="E3" s="13"/>
      <c r="F3" s="18" t="s">
        <v>243</v>
      </c>
      <c r="G3" s="439"/>
      <c r="H3" s="440"/>
    </row>
    <row r="4" spans="1:8" ht="24.75" customHeight="1" x14ac:dyDescent="0.15">
      <c r="A4" s="14" t="s">
        <v>247</v>
      </c>
    </row>
    <row r="5" spans="1:8" ht="24.75" customHeight="1" x14ac:dyDescent="0.15">
      <c r="A5" s="16" t="s">
        <v>261</v>
      </c>
      <c r="G5" s="19"/>
      <c r="H5" s="16" t="s">
        <v>87</v>
      </c>
    </row>
    <row r="6" spans="1:8" ht="12" customHeight="1" x14ac:dyDescent="0.15">
      <c r="B6" s="17"/>
      <c r="C6" s="17"/>
      <c r="D6" s="17"/>
      <c r="E6" s="17"/>
      <c r="F6" s="17"/>
      <c r="G6" s="17"/>
    </row>
    <row r="7" spans="1:8" ht="24.75" customHeight="1" x14ac:dyDescent="0.15">
      <c r="A7" s="16" t="s">
        <v>244</v>
      </c>
    </row>
    <row r="8" spans="1:8" ht="24.75" customHeight="1" x14ac:dyDescent="0.15">
      <c r="G8" s="19"/>
      <c r="H8" s="16" t="s">
        <v>87</v>
      </c>
    </row>
    <row r="9" spans="1:8" ht="13.5" customHeight="1" x14ac:dyDescent="0.15"/>
    <row r="10" spans="1:8" s="14" customFormat="1" ht="22.5" customHeight="1" x14ac:dyDescent="0.15">
      <c r="A10" s="14" t="s">
        <v>248</v>
      </c>
    </row>
    <row r="11" spans="1:8" s="14" customFormat="1" ht="22.5" customHeight="1" x14ac:dyDescent="0.15">
      <c r="B11" s="20" t="s">
        <v>249</v>
      </c>
      <c r="C11" s="441" t="s">
        <v>250</v>
      </c>
      <c r="D11" s="442"/>
      <c r="E11" s="437" t="s">
        <v>251</v>
      </c>
      <c r="F11" s="437"/>
      <c r="G11" s="437"/>
      <c r="H11" s="437"/>
    </row>
    <row r="12" spans="1:8" s="14" customFormat="1" ht="22.5" customHeight="1" x14ac:dyDescent="0.15">
      <c r="B12" s="21"/>
      <c r="C12" s="443"/>
      <c r="D12" s="444"/>
      <c r="E12" s="438"/>
      <c r="F12" s="438"/>
      <c r="G12" s="438"/>
      <c r="H12" s="438"/>
    </row>
    <row r="13" spans="1:8" s="14" customFormat="1" ht="12.4" customHeight="1" x14ac:dyDescent="0.15"/>
    <row r="14" spans="1:8" s="14" customFormat="1" ht="22.5" customHeight="1" x14ac:dyDescent="0.15">
      <c r="A14" s="14" t="s">
        <v>252</v>
      </c>
    </row>
    <row r="15" spans="1:8" s="14" customFormat="1" ht="22.5" customHeight="1" x14ac:dyDescent="0.15">
      <c r="B15" s="19"/>
      <c r="C15" s="22" t="s">
        <v>87</v>
      </c>
    </row>
    <row r="16" spans="1:8" s="14" customFormat="1" ht="12" customHeight="1" x14ac:dyDescent="0.15"/>
    <row r="17" spans="1:8" s="14" customFormat="1" ht="22.5" customHeight="1" x14ac:dyDescent="0.15">
      <c r="A17" s="14" t="s">
        <v>253</v>
      </c>
      <c r="G17" s="19"/>
      <c r="H17" s="22" t="s">
        <v>87</v>
      </c>
    </row>
    <row r="18" spans="1:8" s="14" customFormat="1" ht="13.5" customHeight="1" x14ac:dyDescent="0.15"/>
    <row r="19" spans="1:8" s="14" customFormat="1" ht="21.4" customHeight="1" x14ac:dyDescent="0.15">
      <c r="A19" s="14" t="s">
        <v>259</v>
      </c>
    </row>
    <row r="20" spans="1:8" s="14" customFormat="1" ht="24.4" customHeight="1" x14ac:dyDescent="0.15">
      <c r="A20" s="14" t="s">
        <v>254</v>
      </c>
    </row>
    <row r="21" spans="1:8" s="14" customFormat="1" ht="21.4" customHeight="1" x14ac:dyDescent="0.15">
      <c r="B21" s="18" t="s">
        <v>255</v>
      </c>
      <c r="C21" s="445"/>
      <c r="D21" s="446"/>
      <c r="E21" s="23"/>
    </row>
    <row r="22" spans="1:8" s="14" customFormat="1" ht="7.15" customHeight="1" x14ac:dyDescent="0.15">
      <c r="B22" s="17"/>
      <c r="C22" s="17"/>
      <c r="D22" s="17"/>
      <c r="E22" s="16"/>
    </row>
    <row r="23" spans="1:8" s="14" customFormat="1" ht="21.4" customHeight="1" x14ac:dyDescent="0.15">
      <c r="A23" s="14" t="s">
        <v>256</v>
      </c>
    </row>
    <row r="24" spans="1:8" s="14" customFormat="1" ht="21.4" customHeight="1" x14ac:dyDescent="0.15">
      <c r="B24" s="24" t="s">
        <v>257</v>
      </c>
      <c r="C24" s="436"/>
      <c r="D24" s="436"/>
      <c r="E24" s="436"/>
    </row>
    <row r="25" spans="1:8" s="14" customFormat="1" ht="21.4" customHeight="1" x14ac:dyDescent="0.15">
      <c r="B25" s="24" t="s">
        <v>258</v>
      </c>
      <c r="C25" s="436"/>
      <c r="D25" s="436"/>
      <c r="E25" s="436"/>
    </row>
  </sheetData>
  <sheetProtection algorithmName="SHA-512" hashValue="G5Jd/VbHGnbJjb9fg4e8XdG+9XpCo6O1s1ZuDn6KvCGH5wWj//73nuQKd4XAsUISk29iD1mFllICeG0U6dfICg==" saltValue="viw/+V0zgA20T3xHsGI1Xw==" spinCount="100000" sheet="1" objects="1" scenarios="1"/>
  <mergeCells count="8">
    <mergeCell ref="C24:E24"/>
    <mergeCell ref="C25:E25"/>
    <mergeCell ref="E11:H11"/>
    <mergeCell ref="E12:H12"/>
    <mergeCell ref="G3:H3"/>
    <mergeCell ref="C11:D11"/>
    <mergeCell ref="C12:D12"/>
    <mergeCell ref="C21:D21"/>
  </mergeCells>
  <phoneticPr fontId="14"/>
  <dataValidations count="1">
    <dataValidation type="list" operator="equal" allowBlank="1" showErrorMessage="1" errorTitle="入力規則違反" error="リストから選択してください" sqref="G8 G5 B15 G17" xr:uid="{97A17D81-320D-43FC-85E3-A3DC41497761}">
      <formula1>"いる,いない"</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9871-DC68-4DA4-A2B9-975525B1F31C}">
  <sheetPr>
    <tabColor rgb="FFFFFF00"/>
  </sheetPr>
  <dimension ref="A1:N28"/>
  <sheetViews>
    <sheetView view="pageBreakPreview" zoomScale="90" zoomScaleNormal="100" zoomScaleSheetLayoutView="90" workbookViewId="0"/>
  </sheetViews>
  <sheetFormatPr defaultColWidth="9" defaultRowHeight="13.5" x14ac:dyDescent="0.15"/>
  <cols>
    <col min="1" max="1" width="9.75" style="15" customWidth="1"/>
    <col min="2" max="2" width="5.125" style="15" customWidth="1"/>
    <col min="3" max="3" width="27.375" style="15" customWidth="1"/>
    <col min="4" max="5" width="10.375" style="15" customWidth="1"/>
    <col min="6" max="9" width="10.25" style="15" customWidth="1"/>
    <col min="10" max="10" width="5.125" style="15" customWidth="1"/>
    <col min="11" max="11" width="7.875" style="15" customWidth="1"/>
    <col min="12" max="13" width="8.25" style="15" customWidth="1"/>
    <col min="14" max="16384" width="9" style="15"/>
  </cols>
  <sheetData>
    <row r="1" spans="1:13" ht="19.5" customHeight="1" x14ac:dyDescent="0.15">
      <c r="A1" s="14" t="s">
        <v>56</v>
      </c>
      <c r="B1" s="16"/>
      <c r="C1" s="17"/>
      <c r="D1" s="16"/>
      <c r="E1" s="16"/>
      <c r="F1" s="16"/>
    </row>
    <row r="2" spans="1:13" ht="16.149999999999999" customHeight="1" x14ac:dyDescent="0.15">
      <c r="A2" s="16" t="s">
        <v>105</v>
      </c>
      <c r="B2" s="16"/>
      <c r="C2" s="16"/>
    </row>
    <row r="3" spans="1:13" ht="16.149999999999999" customHeight="1" x14ac:dyDescent="0.15">
      <c r="A3" s="16" t="s">
        <v>106</v>
      </c>
      <c r="B3" s="16"/>
      <c r="C3" s="16"/>
    </row>
    <row r="4" spans="1:13" ht="16.149999999999999" customHeight="1" x14ac:dyDescent="0.15">
      <c r="A4" s="16" t="s">
        <v>187</v>
      </c>
      <c r="B4" s="16"/>
      <c r="C4" s="16"/>
    </row>
    <row r="5" spans="1:13" s="16" customFormat="1" ht="19.5" customHeight="1" x14ac:dyDescent="0.15">
      <c r="A5" s="290" t="s">
        <v>54</v>
      </c>
      <c r="B5" s="290"/>
      <c r="C5" s="290"/>
      <c r="D5" s="291" t="s">
        <v>1</v>
      </c>
      <c r="E5" s="291" t="s">
        <v>2</v>
      </c>
      <c r="F5" s="291" t="s">
        <v>3</v>
      </c>
      <c r="G5" s="291" t="s">
        <v>4</v>
      </c>
      <c r="H5" s="293" t="s">
        <v>5</v>
      </c>
      <c r="I5" s="294"/>
      <c r="J5" s="279" t="s">
        <v>6</v>
      </c>
      <c r="K5" s="280"/>
      <c r="L5" s="283" t="s">
        <v>114</v>
      </c>
      <c r="M5" s="284"/>
    </row>
    <row r="6" spans="1:13" s="16" customFormat="1" ht="19.5" customHeight="1" x14ac:dyDescent="0.15">
      <c r="A6" s="291"/>
      <c r="B6" s="291"/>
      <c r="C6" s="291"/>
      <c r="D6" s="292"/>
      <c r="E6" s="292"/>
      <c r="F6" s="292"/>
      <c r="G6" s="292"/>
      <c r="H6" s="237" t="s">
        <v>7</v>
      </c>
      <c r="I6" s="240" t="s">
        <v>8</v>
      </c>
      <c r="J6" s="281"/>
      <c r="K6" s="282"/>
      <c r="L6" s="285"/>
      <c r="M6" s="286"/>
    </row>
    <row r="7" spans="1:13" s="16" customFormat="1" ht="30" customHeight="1" x14ac:dyDescent="0.15">
      <c r="A7" s="287" t="s">
        <v>320</v>
      </c>
      <c r="B7" s="288" t="s">
        <v>104</v>
      </c>
      <c r="C7" s="288"/>
      <c r="D7" s="54"/>
      <c r="E7" s="54"/>
      <c r="F7" s="54"/>
      <c r="G7" s="54"/>
      <c r="H7" s="54"/>
      <c r="I7" s="54"/>
      <c r="J7" s="187" t="s">
        <v>10</v>
      </c>
      <c r="K7" s="188">
        <f t="shared" ref="K7:K15" si="0">SUM(D7:I7)</f>
        <v>0</v>
      </c>
      <c r="L7" s="189" t="s">
        <v>113</v>
      </c>
      <c r="M7" s="190">
        <f>IFERROR(K9/K7,0)</f>
        <v>0</v>
      </c>
    </row>
    <row r="8" spans="1:13" s="16" customFormat="1" ht="30" customHeight="1" x14ac:dyDescent="0.15">
      <c r="A8" s="287"/>
      <c r="B8" s="288" t="s">
        <v>218</v>
      </c>
      <c r="C8" s="288"/>
      <c r="D8" s="54"/>
      <c r="E8" s="54"/>
      <c r="F8" s="54"/>
      <c r="G8" s="54"/>
      <c r="H8" s="54"/>
      <c r="I8" s="54"/>
      <c r="J8" s="187" t="s">
        <v>112</v>
      </c>
      <c r="K8" s="188">
        <f t="shared" si="0"/>
        <v>0</v>
      </c>
      <c r="L8" s="191" t="s">
        <v>115</v>
      </c>
      <c r="M8" s="190">
        <f>IFERROR(K8/K7,0)</f>
        <v>0</v>
      </c>
    </row>
    <row r="9" spans="1:13" s="16" customFormat="1" ht="30" customHeight="1" x14ac:dyDescent="0.15">
      <c r="A9" s="287"/>
      <c r="B9" s="288" t="s">
        <v>55</v>
      </c>
      <c r="C9" s="288"/>
      <c r="D9" s="192"/>
      <c r="E9" s="54"/>
      <c r="F9" s="54"/>
      <c r="G9" s="54"/>
      <c r="H9" s="54"/>
      <c r="I9" s="54"/>
      <c r="J9" s="193" t="s">
        <v>38</v>
      </c>
      <c r="K9" s="194">
        <f t="shared" si="0"/>
        <v>0</v>
      </c>
      <c r="L9" s="289"/>
      <c r="M9" s="289"/>
    </row>
    <row r="10" spans="1:13" s="16" customFormat="1" ht="28.5" customHeight="1" x14ac:dyDescent="0.15">
      <c r="A10" s="295" t="s">
        <v>217</v>
      </c>
      <c r="B10" s="298" t="s">
        <v>108</v>
      </c>
      <c r="C10" s="298"/>
      <c r="D10" s="195"/>
      <c r="E10" s="196"/>
      <c r="F10" s="196"/>
      <c r="G10" s="196"/>
      <c r="H10" s="196"/>
      <c r="I10" s="196"/>
      <c r="J10" s="197" t="s">
        <v>116</v>
      </c>
      <c r="K10" s="198">
        <f t="shared" si="0"/>
        <v>0</v>
      </c>
      <c r="L10" s="199" t="s">
        <v>120</v>
      </c>
      <c r="M10" s="200">
        <f>IFERROR(K12/K10,0)</f>
        <v>0</v>
      </c>
    </row>
    <row r="11" spans="1:13" s="16" customFormat="1" ht="28.5" customHeight="1" x14ac:dyDescent="0.15">
      <c r="A11" s="296"/>
      <c r="B11" s="298" t="s">
        <v>109</v>
      </c>
      <c r="C11" s="298"/>
      <c r="D11" s="195"/>
      <c r="E11" s="196"/>
      <c r="F11" s="196"/>
      <c r="G11" s="196"/>
      <c r="H11" s="196"/>
      <c r="I11" s="196"/>
      <c r="J11" s="197" t="s">
        <v>37</v>
      </c>
      <c r="K11" s="201">
        <f t="shared" si="0"/>
        <v>0</v>
      </c>
      <c r="L11" s="199" t="s">
        <v>121</v>
      </c>
      <c r="M11" s="200">
        <f>IFERROR(K12/K11,0)</f>
        <v>0</v>
      </c>
    </row>
    <row r="12" spans="1:13" s="16" customFormat="1" ht="28.5" customHeight="1" x14ac:dyDescent="0.15">
      <c r="A12" s="296"/>
      <c r="B12" s="298" t="s">
        <v>110</v>
      </c>
      <c r="C12" s="298"/>
      <c r="D12" s="195"/>
      <c r="E12" s="196"/>
      <c r="F12" s="196"/>
      <c r="G12" s="196"/>
      <c r="H12" s="196"/>
      <c r="I12" s="196"/>
      <c r="J12" s="202" t="s">
        <v>101</v>
      </c>
      <c r="K12" s="203">
        <f t="shared" si="0"/>
        <v>0</v>
      </c>
      <c r="L12" s="299"/>
      <c r="M12" s="299"/>
    </row>
    <row r="13" spans="1:13" s="16" customFormat="1" ht="28.5" customHeight="1" x14ac:dyDescent="0.15">
      <c r="A13" s="296"/>
      <c r="B13" s="298" t="s">
        <v>118</v>
      </c>
      <c r="C13" s="298"/>
      <c r="D13" s="195"/>
      <c r="E13" s="196"/>
      <c r="F13" s="196"/>
      <c r="G13" s="196"/>
      <c r="H13" s="196"/>
      <c r="I13" s="196"/>
      <c r="J13" s="202" t="s">
        <v>117</v>
      </c>
      <c r="K13" s="204">
        <f t="shared" si="0"/>
        <v>0</v>
      </c>
      <c r="L13" s="299"/>
      <c r="M13" s="299"/>
    </row>
    <row r="14" spans="1:13" s="16" customFormat="1" ht="28.5" customHeight="1" x14ac:dyDescent="0.15">
      <c r="A14" s="296"/>
      <c r="B14" s="298" t="s">
        <v>119</v>
      </c>
      <c r="C14" s="298"/>
      <c r="D14" s="195"/>
      <c r="E14" s="196"/>
      <c r="F14" s="196"/>
      <c r="G14" s="196"/>
      <c r="H14" s="196"/>
      <c r="I14" s="196"/>
      <c r="J14" s="205" t="s">
        <v>117</v>
      </c>
      <c r="K14" s="206">
        <f t="shared" si="0"/>
        <v>0</v>
      </c>
      <c r="L14" s="299"/>
      <c r="M14" s="299"/>
    </row>
    <row r="15" spans="1:13" s="16" customFormat="1" ht="30" customHeight="1" x14ac:dyDescent="0.15">
      <c r="A15" s="297"/>
      <c r="B15" s="300" t="s">
        <v>111</v>
      </c>
      <c r="C15" s="301"/>
      <c r="D15" s="207"/>
      <c r="E15" s="208"/>
      <c r="F15" s="208"/>
      <c r="G15" s="208"/>
      <c r="H15" s="209"/>
      <c r="I15" s="208"/>
      <c r="J15" s="210" t="s">
        <v>9</v>
      </c>
      <c r="K15" s="211">
        <f t="shared" si="0"/>
        <v>0</v>
      </c>
      <c r="L15" s="299"/>
      <c r="M15" s="299"/>
    </row>
    <row r="16" spans="1:13" ht="20.65" customHeight="1" x14ac:dyDescent="0.15">
      <c r="A16" s="16" t="s">
        <v>215</v>
      </c>
    </row>
    <row r="17" spans="1:14" ht="15" customHeight="1" x14ac:dyDescent="0.15">
      <c r="A17" s="15" t="s">
        <v>216</v>
      </c>
    </row>
    <row r="18" spans="1:14" ht="22.5" customHeight="1" x14ac:dyDescent="0.15">
      <c r="A18" s="212" t="s">
        <v>122</v>
      </c>
      <c r="B18" s="212"/>
      <c r="C18" s="212"/>
      <c r="D18" s="212"/>
      <c r="E18" s="212"/>
      <c r="F18" s="212"/>
      <c r="G18" s="212"/>
      <c r="H18" s="212"/>
      <c r="I18" s="212"/>
      <c r="J18" s="212"/>
      <c r="K18" s="212"/>
      <c r="L18" s="212"/>
      <c r="M18" s="212"/>
      <c r="N18" s="212"/>
    </row>
    <row r="19" spans="1:14" s="16" customFormat="1" ht="22.5" customHeight="1" x14ac:dyDescent="0.15">
      <c r="A19" s="306" t="s">
        <v>54</v>
      </c>
      <c r="B19" s="306"/>
      <c r="C19" s="307"/>
      <c r="D19" s="310" t="s">
        <v>128</v>
      </c>
      <c r="E19" s="310"/>
      <c r="F19" s="310"/>
      <c r="G19" s="310"/>
      <c r="H19" s="310"/>
      <c r="I19" s="310"/>
      <c r="J19" s="310"/>
      <c r="K19" s="310"/>
      <c r="L19" s="311" t="s">
        <v>129</v>
      </c>
      <c r="M19" s="311"/>
      <c r="N19" s="311"/>
    </row>
    <row r="20" spans="1:14" s="16" customFormat="1" ht="32.65" customHeight="1" x14ac:dyDescent="0.15">
      <c r="A20" s="308"/>
      <c r="B20" s="308"/>
      <c r="C20" s="309"/>
      <c r="D20" s="213" t="s">
        <v>139</v>
      </c>
      <c r="E20" s="213" t="s">
        <v>140</v>
      </c>
      <c r="F20" s="213" t="s">
        <v>141</v>
      </c>
      <c r="G20" s="213" t="s">
        <v>142</v>
      </c>
      <c r="H20" s="310" t="s">
        <v>123</v>
      </c>
      <c r="I20" s="310"/>
      <c r="J20" s="310" t="s">
        <v>124</v>
      </c>
      <c r="K20" s="310"/>
      <c r="L20" s="214" t="s">
        <v>125</v>
      </c>
      <c r="M20" s="215" t="s">
        <v>126</v>
      </c>
      <c r="N20" s="216" t="s">
        <v>127</v>
      </c>
    </row>
    <row r="21" spans="1:14" s="16" customFormat="1" ht="30" customHeight="1" x14ac:dyDescent="0.15">
      <c r="A21" s="302" t="s">
        <v>320</v>
      </c>
      <c r="B21" s="298" t="s">
        <v>104</v>
      </c>
      <c r="C21" s="298"/>
      <c r="D21" s="217">
        <f t="shared" ref="D21:D26" si="1">ROUNDDOWN(D7/3,1)</f>
        <v>0</v>
      </c>
      <c r="E21" s="217">
        <f t="shared" ref="E21:E26" si="2">ROUNDDOWN((E7+F7)/6,1)</f>
        <v>0</v>
      </c>
      <c r="F21" s="217">
        <f t="shared" ref="F21:F26" si="3">ROUNDDOWN(G7/20,1)</f>
        <v>0</v>
      </c>
      <c r="G21" s="217">
        <f t="shared" ref="G21:G26" si="4">ROUNDDOWN((H7+I7)/30,1)</f>
        <v>0</v>
      </c>
      <c r="H21" s="218" t="s">
        <v>130</v>
      </c>
      <c r="I21" s="217">
        <f t="shared" ref="I21:I26" si="5">ROUND(SUM(D21,E21,F21,G21),0)</f>
        <v>0</v>
      </c>
      <c r="J21" s="303">
        <f>MAX(I21,I23)</f>
        <v>0</v>
      </c>
      <c r="K21" s="304"/>
      <c r="L21" s="305">
        <f>IF(OR(SUM(D21,E21,F21,G21)=0,SUM(D21,E21,F21,G21)&gt;90),0,1)</f>
        <v>0</v>
      </c>
      <c r="M21" s="305">
        <v>1</v>
      </c>
      <c r="N21" s="314" t="s">
        <v>143</v>
      </c>
    </row>
    <row r="22" spans="1:14" s="16" customFormat="1" ht="30" customHeight="1" x14ac:dyDescent="0.15">
      <c r="A22" s="302"/>
      <c r="B22" s="298" t="s">
        <v>107</v>
      </c>
      <c r="C22" s="298"/>
      <c r="D22" s="217">
        <f t="shared" si="1"/>
        <v>0</v>
      </c>
      <c r="E22" s="217">
        <f t="shared" si="2"/>
        <v>0</v>
      </c>
      <c r="F22" s="217">
        <f t="shared" si="3"/>
        <v>0</v>
      </c>
      <c r="G22" s="217">
        <f t="shared" si="4"/>
        <v>0</v>
      </c>
      <c r="H22" s="236" t="s">
        <v>131</v>
      </c>
      <c r="I22" s="217">
        <f t="shared" si="5"/>
        <v>0</v>
      </c>
      <c r="J22" s="315" t="s">
        <v>137</v>
      </c>
      <c r="K22" s="316"/>
      <c r="L22" s="305"/>
      <c r="M22" s="305"/>
      <c r="N22" s="305"/>
    </row>
    <row r="23" spans="1:14" s="16" customFormat="1" ht="30" customHeight="1" x14ac:dyDescent="0.15">
      <c r="A23" s="302"/>
      <c r="B23" s="298" t="s">
        <v>55</v>
      </c>
      <c r="C23" s="298"/>
      <c r="D23" s="217">
        <f t="shared" si="1"/>
        <v>0</v>
      </c>
      <c r="E23" s="217">
        <f t="shared" si="2"/>
        <v>0</v>
      </c>
      <c r="F23" s="217">
        <f t="shared" si="3"/>
        <v>0</v>
      </c>
      <c r="G23" s="217">
        <f t="shared" si="4"/>
        <v>0</v>
      </c>
      <c r="H23" s="236" t="s">
        <v>132</v>
      </c>
      <c r="I23" s="217">
        <f t="shared" si="5"/>
        <v>0</v>
      </c>
      <c r="J23" s="317"/>
      <c r="K23" s="318"/>
      <c r="L23" s="305"/>
      <c r="M23" s="305"/>
      <c r="N23" s="305"/>
    </row>
    <row r="24" spans="1:14" s="16" customFormat="1" ht="30" customHeight="1" x14ac:dyDescent="0.15">
      <c r="A24" s="302" t="s">
        <v>136</v>
      </c>
      <c r="B24" s="298" t="s">
        <v>108</v>
      </c>
      <c r="C24" s="298"/>
      <c r="D24" s="196">
        <f t="shared" si="1"/>
        <v>0</v>
      </c>
      <c r="E24" s="196">
        <f t="shared" si="2"/>
        <v>0</v>
      </c>
      <c r="F24" s="196">
        <f t="shared" si="3"/>
        <v>0</v>
      </c>
      <c r="G24" s="196">
        <f t="shared" si="4"/>
        <v>0</v>
      </c>
      <c r="H24" s="236" t="s">
        <v>133</v>
      </c>
      <c r="I24" s="196">
        <f t="shared" si="5"/>
        <v>0</v>
      </c>
      <c r="J24" s="312">
        <f>MAX(I24,I26)</f>
        <v>0</v>
      </c>
      <c r="K24" s="312"/>
      <c r="L24" s="305">
        <f>IF(OR(SUM(D24,E24,F24,G24)=0,SUM(D24,E24,F24,G24)&gt;90),0,1)</f>
        <v>0</v>
      </c>
      <c r="M24" s="305">
        <v>1</v>
      </c>
      <c r="N24" s="314" t="s">
        <v>143</v>
      </c>
    </row>
    <row r="25" spans="1:14" s="16" customFormat="1" ht="30" customHeight="1" x14ac:dyDescent="0.15">
      <c r="A25" s="310"/>
      <c r="B25" s="298" t="s">
        <v>109</v>
      </c>
      <c r="C25" s="298"/>
      <c r="D25" s="196">
        <f t="shared" si="1"/>
        <v>0</v>
      </c>
      <c r="E25" s="196">
        <f t="shared" si="2"/>
        <v>0</v>
      </c>
      <c r="F25" s="196">
        <f t="shared" si="3"/>
        <v>0</v>
      </c>
      <c r="G25" s="196">
        <f t="shared" si="4"/>
        <v>0</v>
      </c>
      <c r="H25" s="236" t="s">
        <v>134</v>
      </c>
      <c r="I25" s="196">
        <f t="shared" si="5"/>
        <v>0</v>
      </c>
      <c r="J25" s="313" t="s">
        <v>138</v>
      </c>
      <c r="K25" s="313"/>
      <c r="L25" s="305"/>
      <c r="M25" s="305"/>
      <c r="N25" s="305"/>
    </row>
    <row r="26" spans="1:14" s="16" customFormat="1" ht="30" customHeight="1" x14ac:dyDescent="0.15">
      <c r="A26" s="310"/>
      <c r="B26" s="298" t="s">
        <v>110</v>
      </c>
      <c r="C26" s="298"/>
      <c r="D26" s="196">
        <f t="shared" si="1"/>
        <v>0</v>
      </c>
      <c r="E26" s="196">
        <f t="shared" si="2"/>
        <v>0</v>
      </c>
      <c r="F26" s="196">
        <f t="shared" si="3"/>
        <v>0</v>
      </c>
      <c r="G26" s="196">
        <f t="shared" si="4"/>
        <v>0</v>
      </c>
      <c r="H26" s="236" t="s">
        <v>135</v>
      </c>
      <c r="I26" s="196">
        <f t="shared" si="5"/>
        <v>0</v>
      </c>
      <c r="J26" s="314"/>
      <c r="K26" s="314"/>
      <c r="L26" s="305"/>
      <c r="M26" s="305"/>
      <c r="N26" s="305"/>
    </row>
    <row r="27" spans="1:14" s="16" customFormat="1" ht="30" customHeight="1" x14ac:dyDescent="0.15">
      <c r="A27" s="219" t="s">
        <v>144</v>
      </c>
      <c r="B27" s="219"/>
      <c r="C27" s="219"/>
      <c r="D27" s="220"/>
      <c r="E27" s="220"/>
      <c r="F27" s="220"/>
      <c r="G27" s="220"/>
      <c r="H27" s="221"/>
      <c r="I27" s="220"/>
      <c r="J27" s="235"/>
      <c r="K27" s="235"/>
      <c r="L27" s="222"/>
      <c r="M27" s="222"/>
      <c r="N27" s="222"/>
    </row>
    <row r="28" spans="1:14" x14ac:dyDescent="0.15">
      <c r="A28" s="212" t="s">
        <v>219</v>
      </c>
      <c r="B28" s="212"/>
      <c r="C28" s="212"/>
      <c r="D28" s="212"/>
      <c r="E28" s="212"/>
      <c r="F28" s="212"/>
      <c r="G28" s="212"/>
      <c r="H28" s="212"/>
      <c r="I28" s="212"/>
      <c r="J28" s="212"/>
      <c r="K28" s="212"/>
      <c r="L28" s="212"/>
      <c r="M28" s="212"/>
      <c r="N28" s="222"/>
    </row>
  </sheetData>
  <sheetProtection algorithmName="SHA-512" hashValue="zAvK7jpggFD1v2DAFtWRkv70sr/Ni9ml2vJGRcFy7oqx/qMBD8ij2IpEB0FY38dNDR5Af3akkTYRtAtHW724hQ==" saltValue="WKLudGkbJQNucWyl53UkKA==" spinCount="100000" sheet="1" objects="1" scenarios="1"/>
  <mergeCells count="44">
    <mergeCell ref="N21:N23"/>
    <mergeCell ref="B22:C22"/>
    <mergeCell ref="J22:K23"/>
    <mergeCell ref="B23:C23"/>
    <mergeCell ref="N24:N26"/>
    <mergeCell ref="A24:A26"/>
    <mergeCell ref="B24:C24"/>
    <mergeCell ref="J24:K24"/>
    <mergeCell ref="L24:L26"/>
    <mergeCell ref="M24:M26"/>
    <mergeCell ref="B25:C25"/>
    <mergeCell ref="J25:K26"/>
    <mergeCell ref="B26:C26"/>
    <mergeCell ref="A19:C20"/>
    <mergeCell ref="D19:K19"/>
    <mergeCell ref="L19:N19"/>
    <mergeCell ref="H20:I20"/>
    <mergeCell ref="J20:K20"/>
    <mergeCell ref="A21:A23"/>
    <mergeCell ref="B21:C21"/>
    <mergeCell ref="J21:K21"/>
    <mergeCell ref="L21:L23"/>
    <mergeCell ref="M21:M23"/>
    <mergeCell ref="A10:A15"/>
    <mergeCell ref="B10:C10"/>
    <mergeCell ref="B11:C11"/>
    <mergeCell ref="B12:C12"/>
    <mergeCell ref="L12:M15"/>
    <mergeCell ref="B13:C13"/>
    <mergeCell ref="B14:C14"/>
    <mergeCell ref="B15:C15"/>
    <mergeCell ref="J5:K6"/>
    <mergeCell ref="L5:M6"/>
    <mergeCell ref="A7:A9"/>
    <mergeCell ref="B7:C7"/>
    <mergeCell ref="B8:C8"/>
    <mergeCell ref="B9:C9"/>
    <mergeCell ref="L9:M9"/>
    <mergeCell ref="A5:C6"/>
    <mergeCell ref="D5:D6"/>
    <mergeCell ref="E5:E6"/>
    <mergeCell ref="F5:F6"/>
    <mergeCell ref="G5:G6"/>
    <mergeCell ref="H5:I5"/>
  </mergeCells>
  <phoneticPr fontId="14"/>
  <pageMargins left="0.74803149606299213" right="0.74803149606299213" top="0.59055118110236227" bottom="0.98425196850393704" header="0.51181102362204722" footer="0.51181102362204722"/>
  <pageSetup paperSize="9" scale="71" firstPageNumber="0" orientation="landscape" useFirstPageNumber="1" horizontalDpi="300" verticalDpi="300" r:id="rId1"/>
  <headerFooter alignWithMargins="0">
    <oddFooter>&amp;C&amp;A</oddFoot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8703-34BA-4C37-8229-5F683756C350}">
  <sheetPr>
    <tabColor rgb="FFFFFF00"/>
    <pageSetUpPr fitToPage="1"/>
  </sheetPr>
  <dimension ref="A1:X30"/>
  <sheetViews>
    <sheetView showGridLines="0" view="pageBreakPreview" zoomScale="85" zoomScaleNormal="100" zoomScaleSheetLayoutView="85" workbookViewId="0"/>
  </sheetViews>
  <sheetFormatPr defaultColWidth="8.75" defaultRowHeight="13.5" x14ac:dyDescent="0.15"/>
  <cols>
    <col min="1" max="1" width="3.5" style="66" customWidth="1"/>
    <col min="2" max="2" width="3.75" style="66" customWidth="1"/>
    <col min="3" max="3" width="3.25" style="66" customWidth="1"/>
    <col min="4" max="6" width="3.75" style="66" customWidth="1"/>
    <col min="7" max="7" width="4" style="66" customWidth="1"/>
    <col min="8" max="11" width="6.25" style="66" customWidth="1"/>
    <col min="12" max="17" width="5.875" style="66" customWidth="1"/>
    <col min="18" max="18" width="3.25" style="66" customWidth="1"/>
    <col min="19" max="24" width="8.75" style="66"/>
    <col min="25" max="25" width="3" style="66" customWidth="1"/>
    <col min="26" max="236" width="8.75" style="66"/>
    <col min="237" max="237" width="3.5" style="66" customWidth="1"/>
    <col min="238" max="238" width="3.75" style="66" customWidth="1"/>
    <col min="239" max="239" width="3.25" style="66" customWidth="1"/>
    <col min="240" max="242" width="3.75" style="66" customWidth="1"/>
    <col min="243" max="243" width="4" style="66" customWidth="1"/>
    <col min="244" max="273" width="3.5" style="66" customWidth="1"/>
    <col min="274" max="492" width="8.75" style="66"/>
    <col min="493" max="493" width="3.5" style="66" customWidth="1"/>
    <col min="494" max="494" width="3.75" style="66" customWidth="1"/>
    <col min="495" max="495" width="3.25" style="66" customWidth="1"/>
    <col min="496" max="498" width="3.75" style="66" customWidth="1"/>
    <col min="499" max="499" width="4" style="66" customWidth="1"/>
    <col min="500" max="529" width="3.5" style="66" customWidth="1"/>
    <col min="530" max="748" width="8.75" style="66"/>
    <col min="749" max="749" width="3.5" style="66" customWidth="1"/>
    <col min="750" max="750" width="3.75" style="66" customWidth="1"/>
    <col min="751" max="751" width="3.25" style="66" customWidth="1"/>
    <col min="752" max="754" width="3.75" style="66" customWidth="1"/>
    <col min="755" max="755" width="4" style="66" customWidth="1"/>
    <col min="756" max="785" width="3.5" style="66" customWidth="1"/>
    <col min="786" max="1004" width="8.75" style="66"/>
    <col min="1005" max="1005" width="3.5" style="66" customWidth="1"/>
    <col min="1006" max="1006" width="3.75" style="66" customWidth="1"/>
    <col min="1007" max="1007" width="3.25" style="66" customWidth="1"/>
    <col min="1008" max="1010" width="3.75" style="66" customWidth="1"/>
    <col min="1011" max="1011" width="4" style="66" customWidth="1"/>
    <col min="1012" max="1041" width="3.5" style="66" customWidth="1"/>
    <col min="1042" max="1260" width="8.75" style="66"/>
    <col min="1261" max="1261" width="3.5" style="66" customWidth="1"/>
    <col min="1262" max="1262" width="3.75" style="66" customWidth="1"/>
    <col min="1263" max="1263" width="3.25" style="66" customWidth="1"/>
    <col min="1264" max="1266" width="3.75" style="66" customWidth="1"/>
    <col min="1267" max="1267" width="4" style="66" customWidth="1"/>
    <col min="1268" max="1297" width="3.5" style="66" customWidth="1"/>
    <col min="1298" max="1516" width="8.75" style="66"/>
    <col min="1517" max="1517" width="3.5" style="66" customWidth="1"/>
    <col min="1518" max="1518" width="3.75" style="66" customWidth="1"/>
    <col min="1519" max="1519" width="3.25" style="66" customWidth="1"/>
    <col min="1520" max="1522" width="3.75" style="66" customWidth="1"/>
    <col min="1523" max="1523" width="4" style="66" customWidth="1"/>
    <col min="1524" max="1553" width="3.5" style="66" customWidth="1"/>
    <col min="1554" max="1772" width="8.75" style="66"/>
    <col min="1773" max="1773" width="3.5" style="66" customWidth="1"/>
    <col min="1774" max="1774" width="3.75" style="66" customWidth="1"/>
    <col min="1775" max="1775" width="3.25" style="66" customWidth="1"/>
    <col min="1776" max="1778" width="3.75" style="66" customWidth="1"/>
    <col min="1779" max="1779" width="4" style="66" customWidth="1"/>
    <col min="1780" max="1809" width="3.5" style="66" customWidth="1"/>
    <col min="1810" max="2028" width="8.75" style="66"/>
    <col min="2029" max="2029" width="3.5" style="66" customWidth="1"/>
    <col min="2030" max="2030" width="3.75" style="66" customWidth="1"/>
    <col min="2031" max="2031" width="3.25" style="66" customWidth="1"/>
    <col min="2032" max="2034" width="3.75" style="66" customWidth="1"/>
    <col min="2035" max="2035" width="4" style="66" customWidth="1"/>
    <col min="2036" max="2065" width="3.5" style="66" customWidth="1"/>
    <col min="2066" max="2284" width="8.75" style="66"/>
    <col min="2285" max="2285" width="3.5" style="66" customWidth="1"/>
    <col min="2286" max="2286" width="3.75" style="66" customWidth="1"/>
    <col min="2287" max="2287" width="3.25" style="66" customWidth="1"/>
    <col min="2288" max="2290" width="3.75" style="66" customWidth="1"/>
    <col min="2291" max="2291" width="4" style="66" customWidth="1"/>
    <col min="2292" max="2321" width="3.5" style="66" customWidth="1"/>
    <col min="2322" max="2540" width="8.75" style="66"/>
    <col min="2541" max="2541" width="3.5" style="66" customWidth="1"/>
    <col min="2542" max="2542" width="3.75" style="66" customWidth="1"/>
    <col min="2543" max="2543" width="3.25" style="66" customWidth="1"/>
    <col min="2544" max="2546" width="3.75" style="66" customWidth="1"/>
    <col min="2547" max="2547" width="4" style="66" customWidth="1"/>
    <col min="2548" max="2577" width="3.5" style="66" customWidth="1"/>
    <col min="2578" max="2796" width="8.75" style="66"/>
    <col min="2797" max="2797" width="3.5" style="66" customWidth="1"/>
    <col min="2798" max="2798" width="3.75" style="66" customWidth="1"/>
    <col min="2799" max="2799" width="3.25" style="66" customWidth="1"/>
    <col min="2800" max="2802" width="3.75" style="66" customWidth="1"/>
    <col min="2803" max="2803" width="4" style="66" customWidth="1"/>
    <col min="2804" max="2833" width="3.5" style="66" customWidth="1"/>
    <col min="2834" max="3052" width="8.75" style="66"/>
    <col min="3053" max="3053" width="3.5" style="66" customWidth="1"/>
    <col min="3054" max="3054" width="3.75" style="66" customWidth="1"/>
    <col min="3055" max="3055" width="3.25" style="66" customWidth="1"/>
    <col min="3056" max="3058" width="3.75" style="66" customWidth="1"/>
    <col min="3059" max="3059" width="4" style="66" customWidth="1"/>
    <col min="3060" max="3089" width="3.5" style="66" customWidth="1"/>
    <col min="3090" max="3308" width="8.75" style="66"/>
    <col min="3309" max="3309" width="3.5" style="66" customWidth="1"/>
    <col min="3310" max="3310" width="3.75" style="66" customWidth="1"/>
    <col min="3311" max="3311" width="3.25" style="66" customWidth="1"/>
    <col min="3312" max="3314" width="3.75" style="66" customWidth="1"/>
    <col min="3315" max="3315" width="4" style="66" customWidth="1"/>
    <col min="3316" max="3345" width="3.5" style="66" customWidth="1"/>
    <col min="3346" max="3564" width="8.75" style="66"/>
    <col min="3565" max="3565" width="3.5" style="66" customWidth="1"/>
    <col min="3566" max="3566" width="3.75" style="66" customWidth="1"/>
    <col min="3567" max="3567" width="3.25" style="66" customWidth="1"/>
    <col min="3568" max="3570" width="3.75" style="66" customWidth="1"/>
    <col min="3571" max="3571" width="4" style="66" customWidth="1"/>
    <col min="3572" max="3601" width="3.5" style="66" customWidth="1"/>
    <col min="3602" max="3820" width="8.75" style="66"/>
    <col min="3821" max="3821" width="3.5" style="66" customWidth="1"/>
    <col min="3822" max="3822" width="3.75" style="66" customWidth="1"/>
    <col min="3823" max="3823" width="3.25" style="66" customWidth="1"/>
    <col min="3824" max="3826" width="3.75" style="66" customWidth="1"/>
    <col min="3827" max="3827" width="4" style="66" customWidth="1"/>
    <col min="3828" max="3857" width="3.5" style="66" customWidth="1"/>
    <col min="3858" max="4076" width="8.75" style="66"/>
    <col min="4077" max="4077" width="3.5" style="66" customWidth="1"/>
    <col min="4078" max="4078" width="3.75" style="66" customWidth="1"/>
    <col min="4079" max="4079" width="3.25" style="66" customWidth="1"/>
    <col min="4080" max="4082" width="3.75" style="66" customWidth="1"/>
    <col min="4083" max="4083" width="4" style="66" customWidth="1"/>
    <col min="4084" max="4113" width="3.5" style="66" customWidth="1"/>
    <col min="4114" max="4332" width="8.75" style="66"/>
    <col min="4333" max="4333" width="3.5" style="66" customWidth="1"/>
    <col min="4334" max="4334" width="3.75" style="66" customWidth="1"/>
    <col min="4335" max="4335" width="3.25" style="66" customWidth="1"/>
    <col min="4336" max="4338" width="3.75" style="66" customWidth="1"/>
    <col min="4339" max="4339" width="4" style="66" customWidth="1"/>
    <col min="4340" max="4369" width="3.5" style="66" customWidth="1"/>
    <col min="4370" max="4588" width="8.75" style="66"/>
    <col min="4589" max="4589" width="3.5" style="66" customWidth="1"/>
    <col min="4590" max="4590" width="3.75" style="66" customWidth="1"/>
    <col min="4591" max="4591" width="3.25" style="66" customWidth="1"/>
    <col min="4592" max="4594" width="3.75" style="66" customWidth="1"/>
    <col min="4595" max="4595" width="4" style="66" customWidth="1"/>
    <col min="4596" max="4625" width="3.5" style="66" customWidth="1"/>
    <col min="4626" max="4844" width="8.75" style="66"/>
    <col min="4845" max="4845" width="3.5" style="66" customWidth="1"/>
    <col min="4846" max="4846" width="3.75" style="66" customWidth="1"/>
    <col min="4847" max="4847" width="3.25" style="66" customWidth="1"/>
    <col min="4848" max="4850" width="3.75" style="66" customWidth="1"/>
    <col min="4851" max="4851" width="4" style="66" customWidth="1"/>
    <col min="4852" max="4881" width="3.5" style="66" customWidth="1"/>
    <col min="4882" max="5100" width="8.75" style="66"/>
    <col min="5101" max="5101" width="3.5" style="66" customWidth="1"/>
    <col min="5102" max="5102" width="3.75" style="66" customWidth="1"/>
    <col min="5103" max="5103" width="3.25" style="66" customWidth="1"/>
    <col min="5104" max="5106" width="3.75" style="66" customWidth="1"/>
    <col min="5107" max="5107" width="4" style="66" customWidth="1"/>
    <col min="5108" max="5137" width="3.5" style="66" customWidth="1"/>
    <col min="5138" max="5356" width="8.75" style="66"/>
    <col min="5357" max="5357" width="3.5" style="66" customWidth="1"/>
    <col min="5358" max="5358" width="3.75" style="66" customWidth="1"/>
    <col min="5359" max="5359" width="3.25" style="66" customWidth="1"/>
    <col min="5360" max="5362" width="3.75" style="66" customWidth="1"/>
    <col min="5363" max="5363" width="4" style="66" customWidth="1"/>
    <col min="5364" max="5393" width="3.5" style="66" customWidth="1"/>
    <col min="5394" max="5612" width="8.75" style="66"/>
    <col min="5613" max="5613" width="3.5" style="66" customWidth="1"/>
    <col min="5614" max="5614" width="3.75" style="66" customWidth="1"/>
    <col min="5615" max="5615" width="3.25" style="66" customWidth="1"/>
    <col min="5616" max="5618" width="3.75" style="66" customWidth="1"/>
    <col min="5619" max="5619" width="4" style="66" customWidth="1"/>
    <col min="5620" max="5649" width="3.5" style="66" customWidth="1"/>
    <col min="5650" max="5868" width="8.75" style="66"/>
    <col min="5869" max="5869" width="3.5" style="66" customWidth="1"/>
    <col min="5870" max="5870" width="3.75" style="66" customWidth="1"/>
    <col min="5871" max="5871" width="3.25" style="66" customWidth="1"/>
    <col min="5872" max="5874" width="3.75" style="66" customWidth="1"/>
    <col min="5875" max="5875" width="4" style="66" customWidth="1"/>
    <col min="5876" max="5905" width="3.5" style="66" customWidth="1"/>
    <col min="5906" max="6124" width="8.75" style="66"/>
    <col min="6125" max="6125" width="3.5" style="66" customWidth="1"/>
    <col min="6126" max="6126" width="3.75" style="66" customWidth="1"/>
    <col min="6127" max="6127" width="3.25" style="66" customWidth="1"/>
    <col min="6128" max="6130" width="3.75" style="66" customWidth="1"/>
    <col min="6131" max="6131" width="4" style="66" customWidth="1"/>
    <col min="6132" max="6161" width="3.5" style="66" customWidth="1"/>
    <col min="6162" max="6380" width="8.75" style="66"/>
    <col min="6381" max="6381" width="3.5" style="66" customWidth="1"/>
    <col min="6382" max="6382" width="3.75" style="66" customWidth="1"/>
    <col min="6383" max="6383" width="3.25" style="66" customWidth="1"/>
    <col min="6384" max="6386" width="3.75" style="66" customWidth="1"/>
    <col min="6387" max="6387" width="4" style="66" customWidth="1"/>
    <col min="6388" max="6417" width="3.5" style="66" customWidth="1"/>
    <col min="6418" max="6636" width="8.75" style="66"/>
    <col min="6637" max="6637" width="3.5" style="66" customWidth="1"/>
    <col min="6638" max="6638" width="3.75" style="66" customWidth="1"/>
    <col min="6639" max="6639" width="3.25" style="66" customWidth="1"/>
    <col min="6640" max="6642" width="3.75" style="66" customWidth="1"/>
    <col min="6643" max="6643" width="4" style="66" customWidth="1"/>
    <col min="6644" max="6673" width="3.5" style="66" customWidth="1"/>
    <col min="6674" max="6892" width="8.75" style="66"/>
    <col min="6893" max="6893" width="3.5" style="66" customWidth="1"/>
    <col min="6894" max="6894" width="3.75" style="66" customWidth="1"/>
    <col min="6895" max="6895" width="3.25" style="66" customWidth="1"/>
    <col min="6896" max="6898" width="3.75" style="66" customWidth="1"/>
    <col min="6899" max="6899" width="4" style="66" customWidth="1"/>
    <col min="6900" max="6929" width="3.5" style="66" customWidth="1"/>
    <col min="6930" max="7148" width="8.75" style="66"/>
    <col min="7149" max="7149" width="3.5" style="66" customWidth="1"/>
    <col min="7150" max="7150" width="3.75" style="66" customWidth="1"/>
    <col min="7151" max="7151" width="3.25" style="66" customWidth="1"/>
    <col min="7152" max="7154" width="3.75" style="66" customWidth="1"/>
    <col min="7155" max="7155" width="4" style="66" customWidth="1"/>
    <col min="7156" max="7185" width="3.5" style="66" customWidth="1"/>
    <col min="7186" max="7404" width="8.75" style="66"/>
    <col min="7405" max="7405" width="3.5" style="66" customWidth="1"/>
    <col min="7406" max="7406" width="3.75" style="66" customWidth="1"/>
    <col min="7407" max="7407" width="3.25" style="66" customWidth="1"/>
    <col min="7408" max="7410" width="3.75" style="66" customWidth="1"/>
    <col min="7411" max="7411" width="4" style="66" customWidth="1"/>
    <col min="7412" max="7441" width="3.5" style="66" customWidth="1"/>
    <col min="7442" max="7660" width="8.75" style="66"/>
    <col min="7661" max="7661" width="3.5" style="66" customWidth="1"/>
    <col min="7662" max="7662" width="3.75" style="66" customWidth="1"/>
    <col min="7663" max="7663" width="3.25" style="66" customWidth="1"/>
    <col min="7664" max="7666" width="3.75" style="66" customWidth="1"/>
    <col min="7667" max="7667" width="4" style="66" customWidth="1"/>
    <col min="7668" max="7697" width="3.5" style="66" customWidth="1"/>
    <col min="7698" max="7916" width="8.75" style="66"/>
    <col min="7917" max="7917" width="3.5" style="66" customWidth="1"/>
    <col min="7918" max="7918" width="3.75" style="66" customWidth="1"/>
    <col min="7919" max="7919" width="3.25" style="66" customWidth="1"/>
    <col min="7920" max="7922" width="3.75" style="66" customWidth="1"/>
    <col min="7923" max="7923" width="4" style="66" customWidth="1"/>
    <col min="7924" max="7953" width="3.5" style="66" customWidth="1"/>
    <col min="7954" max="8172" width="8.75" style="66"/>
    <col min="8173" max="8173" width="3.5" style="66" customWidth="1"/>
    <col min="8174" max="8174" width="3.75" style="66" customWidth="1"/>
    <col min="8175" max="8175" width="3.25" style="66" customWidth="1"/>
    <col min="8176" max="8178" width="3.75" style="66" customWidth="1"/>
    <col min="8179" max="8179" width="4" style="66" customWidth="1"/>
    <col min="8180" max="8209" width="3.5" style="66" customWidth="1"/>
    <col min="8210" max="8428" width="8.75" style="66"/>
    <col min="8429" max="8429" width="3.5" style="66" customWidth="1"/>
    <col min="8430" max="8430" width="3.75" style="66" customWidth="1"/>
    <col min="8431" max="8431" width="3.25" style="66" customWidth="1"/>
    <col min="8432" max="8434" width="3.75" style="66" customWidth="1"/>
    <col min="8435" max="8435" width="4" style="66" customWidth="1"/>
    <col min="8436" max="8465" width="3.5" style="66" customWidth="1"/>
    <col min="8466" max="8684" width="8.75" style="66"/>
    <col min="8685" max="8685" width="3.5" style="66" customWidth="1"/>
    <col min="8686" max="8686" width="3.75" style="66" customWidth="1"/>
    <col min="8687" max="8687" width="3.25" style="66" customWidth="1"/>
    <col min="8688" max="8690" width="3.75" style="66" customWidth="1"/>
    <col min="8691" max="8691" width="4" style="66" customWidth="1"/>
    <col min="8692" max="8721" width="3.5" style="66" customWidth="1"/>
    <col min="8722" max="8940" width="8.75" style="66"/>
    <col min="8941" max="8941" width="3.5" style="66" customWidth="1"/>
    <col min="8942" max="8942" width="3.75" style="66" customWidth="1"/>
    <col min="8943" max="8943" width="3.25" style="66" customWidth="1"/>
    <col min="8944" max="8946" width="3.75" style="66" customWidth="1"/>
    <col min="8947" max="8947" width="4" style="66" customWidth="1"/>
    <col min="8948" max="8977" width="3.5" style="66" customWidth="1"/>
    <col min="8978" max="9196" width="8.75" style="66"/>
    <col min="9197" max="9197" width="3.5" style="66" customWidth="1"/>
    <col min="9198" max="9198" width="3.75" style="66" customWidth="1"/>
    <col min="9199" max="9199" width="3.25" style="66" customWidth="1"/>
    <col min="9200" max="9202" width="3.75" style="66" customWidth="1"/>
    <col min="9203" max="9203" width="4" style="66" customWidth="1"/>
    <col min="9204" max="9233" width="3.5" style="66" customWidth="1"/>
    <col min="9234" max="9452" width="8.75" style="66"/>
    <col min="9453" max="9453" width="3.5" style="66" customWidth="1"/>
    <col min="9454" max="9454" width="3.75" style="66" customWidth="1"/>
    <col min="9455" max="9455" width="3.25" style="66" customWidth="1"/>
    <col min="9456" max="9458" width="3.75" style="66" customWidth="1"/>
    <col min="9459" max="9459" width="4" style="66" customWidth="1"/>
    <col min="9460" max="9489" width="3.5" style="66" customWidth="1"/>
    <col min="9490" max="9708" width="8.75" style="66"/>
    <col min="9709" max="9709" width="3.5" style="66" customWidth="1"/>
    <col min="9710" max="9710" width="3.75" style="66" customWidth="1"/>
    <col min="9711" max="9711" width="3.25" style="66" customWidth="1"/>
    <col min="9712" max="9714" width="3.75" style="66" customWidth="1"/>
    <col min="9715" max="9715" width="4" style="66" customWidth="1"/>
    <col min="9716" max="9745" width="3.5" style="66" customWidth="1"/>
    <col min="9746" max="9964" width="8.75" style="66"/>
    <col min="9965" max="9965" width="3.5" style="66" customWidth="1"/>
    <col min="9966" max="9966" width="3.75" style="66" customWidth="1"/>
    <col min="9967" max="9967" width="3.25" style="66" customWidth="1"/>
    <col min="9968" max="9970" width="3.75" style="66" customWidth="1"/>
    <col min="9971" max="9971" width="4" style="66" customWidth="1"/>
    <col min="9972" max="10001" width="3.5" style="66" customWidth="1"/>
    <col min="10002" max="10220" width="8.75" style="66"/>
    <col min="10221" max="10221" width="3.5" style="66" customWidth="1"/>
    <col min="10222" max="10222" width="3.75" style="66" customWidth="1"/>
    <col min="10223" max="10223" width="3.25" style="66" customWidth="1"/>
    <col min="10224" max="10226" width="3.75" style="66" customWidth="1"/>
    <col min="10227" max="10227" width="4" style="66" customWidth="1"/>
    <col min="10228" max="10257" width="3.5" style="66" customWidth="1"/>
    <col min="10258" max="10476" width="8.75" style="66"/>
    <col min="10477" max="10477" width="3.5" style="66" customWidth="1"/>
    <col min="10478" max="10478" width="3.75" style="66" customWidth="1"/>
    <col min="10479" max="10479" width="3.25" style="66" customWidth="1"/>
    <col min="10480" max="10482" width="3.75" style="66" customWidth="1"/>
    <col min="10483" max="10483" width="4" style="66" customWidth="1"/>
    <col min="10484" max="10513" width="3.5" style="66" customWidth="1"/>
    <col min="10514" max="10732" width="8.75" style="66"/>
    <col min="10733" max="10733" width="3.5" style="66" customWidth="1"/>
    <col min="10734" max="10734" width="3.75" style="66" customWidth="1"/>
    <col min="10735" max="10735" width="3.25" style="66" customWidth="1"/>
    <col min="10736" max="10738" width="3.75" style="66" customWidth="1"/>
    <col min="10739" max="10739" width="4" style="66" customWidth="1"/>
    <col min="10740" max="10769" width="3.5" style="66" customWidth="1"/>
    <col min="10770" max="10988" width="8.75" style="66"/>
    <col min="10989" max="10989" width="3.5" style="66" customWidth="1"/>
    <col min="10990" max="10990" width="3.75" style="66" customWidth="1"/>
    <col min="10991" max="10991" width="3.25" style="66" customWidth="1"/>
    <col min="10992" max="10994" width="3.75" style="66" customWidth="1"/>
    <col min="10995" max="10995" width="4" style="66" customWidth="1"/>
    <col min="10996" max="11025" width="3.5" style="66" customWidth="1"/>
    <col min="11026" max="11244" width="8.75" style="66"/>
    <col min="11245" max="11245" width="3.5" style="66" customWidth="1"/>
    <col min="11246" max="11246" width="3.75" style="66" customWidth="1"/>
    <col min="11247" max="11247" width="3.25" style="66" customWidth="1"/>
    <col min="11248" max="11250" width="3.75" style="66" customWidth="1"/>
    <col min="11251" max="11251" width="4" style="66" customWidth="1"/>
    <col min="11252" max="11281" width="3.5" style="66" customWidth="1"/>
    <col min="11282" max="11500" width="8.75" style="66"/>
    <col min="11501" max="11501" width="3.5" style="66" customWidth="1"/>
    <col min="11502" max="11502" width="3.75" style="66" customWidth="1"/>
    <col min="11503" max="11503" width="3.25" style="66" customWidth="1"/>
    <col min="11504" max="11506" width="3.75" style="66" customWidth="1"/>
    <col min="11507" max="11507" width="4" style="66" customWidth="1"/>
    <col min="11508" max="11537" width="3.5" style="66" customWidth="1"/>
    <col min="11538" max="11756" width="8.75" style="66"/>
    <col min="11757" max="11757" width="3.5" style="66" customWidth="1"/>
    <col min="11758" max="11758" width="3.75" style="66" customWidth="1"/>
    <col min="11759" max="11759" width="3.25" style="66" customWidth="1"/>
    <col min="11760" max="11762" width="3.75" style="66" customWidth="1"/>
    <col min="11763" max="11763" width="4" style="66" customWidth="1"/>
    <col min="11764" max="11793" width="3.5" style="66" customWidth="1"/>
    <col min="11794" max="12012" width="8.75" style="66"/>
    <col min="12013" max="12013" width="3.5" style="66" customWidth="1"/>
    <col min="12014" max="12014" width="3.75" style="66" customWidth="1"/>
    <col min="12015" max="12015" width="3.25" style="66" customWidth="1"/>
    <col min="12016" max="12018" width="3.75" style="66" customWidth="1"/>
    <col min="12019" max="12019" width="4" style="66" customWidth="1"/>
    <col min="12020" max="12049" width="3.5" style="66" customWidth="1"/>
    <col min="12050" max="12268" width="8.75" style="66"/>
    <col min="12269" max="12269" width="3.5" style="66" customWidth="1"/>
    <col min="12270" max="12270" width="3.75" style="66" customWidth="1"/>
    <col min="12271" max="12271" width="3.25" style="66" customWidth="1"/>
    <col min="12272" max="12274" width="3.75" style="66" customWidth="1"/>
    <col min="12275" max="12275" width="4" style="66" customWidth="1"/>
    <col min="12276" max="12305" width="3.5" style="66" customWidth="1"/>
    <col min="12306" max="12524" width="8.75" style="66"/>
    <col min="12525" max="12525" width="3.5" style="66" customWidth="1"/>
    <col min="12526" max="12526" width="3.75" style="66" customWidth="1"/>
    <col min="12527" max="12527" width="3.25" style="66" customWidth="1"/>
    <col min="12528" max="12530" width="3.75" style="66" customWidth="1"/>
    <col min="12531" max="12531" width="4" style="66" customWidth="1"/>
    <col min="12532" max="12561" width="3.5" style="66" customWidth="1"/>
    <col min="12562" max="12780" width="8.75" style="66"/>
    <col min="12781" max="12781" width="3.5" style="66" customWidth="1"/>
    <col min="12782" max="12782" width="3.75" style="66" customWidth="1"/>
    <col min="12783" max="12783" width="3.25" style="66" customWidth="1"/>
    <col min="12784" max="12786" width="3.75" style="66" customWidth="1"/>
    <col min="12787" max="12787" width="4" style="66" customWidth="1"/>
    <col min="12788" max="12817" width="3.5" style="66" customWidth="1"/>
    <col min="12818" max="13036" width="8.75" style="66"/>
    <col min="13037" max="13037" width="3.5" style="66" customWidth="1"/>
    <col min="13038" max="13038" width="3.75" style="66" customWidth="1"/>
    <col min="13039" max="13039" width="3.25" style="66" customWidth="1"/>
    <col min="13040" max="13042" width="3.75" style="66" customWidth="1"/>
    <col min="13043" max="13043" width="4" style="66" customWidth="1"/>
    <col min="13044" max="13073" width="3.5" style="66" customWidth="1"/>
    <col min="13074" max="13292" width="8.75" style="66"/>
    <col min="13293" max="13293" width="3.5" style="66" customWidth="1"/>
    <col min="13294" max="13294" width="3.75" style="66" customWidth="1"/>
    <col min="13295" max="13295" width="3.25" style="66" customWidth="1"/>
    <col min="13296" max="13298" width="3.75" style="66" customWidth="1"/>
    <col min="13299" max="13299" width="4" style="66" customWidth="1"/>
    <col min="13300" max="13329" width="3.5" style="66" customWidth="1"/>
    <col min="13330" max="13548" width="8.75" style="66"/>
    <col min="13549" max="13549" width="3.5" style="66" customWidth="1"/>
    <col min="13550" max="13550" width="3.75" style="66" customWidth="1"/>
    <col min="13551" max="13551" width="3.25" style="66" customWidth="1"/>
    <col min="13552" max="13554" width="3.75" style="66" customWidth="1"/>
    <col min="13555" max="13555" width="4" style="66" customWidth="1"/>
    <col min="13556" max="13585" width="3.5" style="66" customWidth="1"/>
    <col min="13586" max="13804" width="8.75" style="66"/>
    <col min="13805" max="13805" width="3.5" style="66" customWidth="1"/>
    <col min="13806" max="13806" width="3.75" style="66" customWidth="1"/>
    <col min="13807" max="13807" width="3.25" style="66" customWidth="1"/>
    <col min="13808" max="13810" width="3.75" style="66" customWidth="1"/>
    <col min="13811" max="13811" width="4" style="66" customWidth="1"/>
    <col min="13812" max="13841" width="3.5" style="66" customWidth="1"/>
    <col min="13842" max="14060" width="8.75" style="66"/>
    <col min="14061" max="14061" width="3.5" style="66" customWidth="1"/>
    <col min="14062" max="14062" width="3.75" style="66" customWidth="1"/>
    <col min="14063" max="14063" width="3.25" style="66" customWidth="1"/>
    <col min="14064" max="14066" width="3.75" style="66" customWidth="1"/>
    <col min="14067" max="14067" width="4" style="66" customWidth="1"/>
    <col min="14068" max="14097" width="3.5" style="66" customWidth="1"/>
    <col min="14098" max="14316" width="8.75" style="66"/>
    <col min="14317" max="14317" width="3.5" style="66" customWidth="1"/>
    <col min="14318" max="14318" width="3.75" style="66" customWidth="1"/>
    <col min="14319" max="14319" width="3.25" style="66" customWidth="1"/>
    <col min="14320" max="14322" width="3.75" style="66" customWidth="1"/>
    <col min="14323" max="14323" width="4" style="66" customWidth="1"/>
    <col min="14324" max="14353" width="3.5" style="66" customWidth="1"/>
    <col min="14354" max="14572" width="8.75" style="66"/>
    <col min="14573" max="14573" width="3.5" style="66" customWidth="1"/>
    <col min="14574" max="14574" width="3.75" style="66" customWidth="1"/>
    <col min="14575" max="14575" width="3.25" style="66" customWidth="1"/>
    <col min="14576" max="14578" width="3.75" style="66" customWidth="1"/>
    <col min="14579" max="14579" width="4" style="66" customWidth="1"/>
    <col min="14580" max="14609" width="3.5" style="66" customWidth="1"/>
    <col min="14610" max="14828" width="8.75" style="66"/>
    <col min="14829" max="14829" width="3.5" style="66" customWidth="1"/>
    <col min="14830" max="14830" width="3.75" style="66" customWidth="1"/>
    <col min="14831" max="14831" width="3.25" style="66" customWidth="1"/>
    <col min="14832" max="14834" width="3.75" style="66" customWidth="1"/>
    <col min="14835" max="14835" width="4" style="66" customWidth="1"/>
    <col min="14836" max="14865" width="3.5" style="66" customWidth="1"/>
    <col min="14866" max="15084" width="8.75" style="66"/>
    <col min="15085" max="15085" width="3.5" style="66" customWidth="1"/>
    <col min="15086" max="15086" width="3.75" style="66" customWidth="1"/>
    <col min="15087" max="15087" width="3.25" style="66" customWidth="1"/>
    <col min="15088" max="15090" width="3.75" style="66" customWidth="1"/>
    <col min="15091" max="15091" width="4" style="66" customWidth="1"/>
    <col min="15092" max="15121" width="3.5" style="66" customWidth="1"/>
    <col min="15122" max="15340" width="8.75" style="66"/>
    <col min="15341" max="15341" width="3.5" style="66" customWidth="1"/>
    <col min="15342" max="15342" width="3.75" style="66" customWidth="1"/>
    <col min="15343" max="15343" width="3.25" style="66" customWidth="1"/>
    <col min="15344" max="15346" width="3.75" style="66" customWidth="1"/>
    <col min="15347" max="15347" width="4" style="66" customWidth="1"/>
    <col min="15348" max="15377" width="3.5" style="66" customWidth="1"/>
    <col min="15378" max="15596" width="8.75" style="66"/>
    <col min="15597" max="15597" width="3.5" style="66" customWidth="1"/>
    <col min="15598" max="15598" width="3.75" style="66" customWidth="1"/>
    <col min="15599" max="15599" width="3.25" style="66" customWidth="1"/>
    <col min="15600" max="15602" width="3.75" style="66" customWidth="1"/>
    <col min="15603" max="15603" width="4" style="66" customWidth="1"/>
    <col min="15604" max="15633" width="3.5" style="66" customWidth="1"/>
    <col min="15634" max="15852" width="8.75" style="66"/>
    <col min="15853" max="15853" width="3.5" style="66" customWidth="1"/>
    <col min="15854" max="15854" width="3.75" style="66" customWidth="1"/>
    <col min="15855" max="15855" width="3.25" style="66" customWidth="1"/>
    <col min="15856" max="15858" width="3.75" style="66" customWidth="1"/>
    <col min="15859" max="15859" width="4" style="66" customWidth="1"/>
    <col min="15860" max="15889" width="3.5" style="66" customWidth="1"/>
    <col min="15890" max="16108" width="8.75" style="66"/>
    <col min="16109" max="16109" width="3.5" style="66" customWidth="1"/>
    <col min="16110" max="16110" width="3.75" style="66" customWidth="1"/>
    <col min="16111" max="16111" width="3.25" style="66" customWidth="1"/>
    <col min="16112" max="16114" width="3.75" style="66" customWidth="1"/>
    <col min="16115" max="16115" width="4" style="66" customWidth="1"/>
    <col min="16116" max="16145" width="3.5" style="66" customWidth="1"/>
    <col min="16146" max="16384" width="8.75" style="66"/>
  </cols>
  <sheetData>
    <row r="1" spans="1:24" ht="21" customHeight="1" x14ac:dyDescent="0.15">
      <c r="A1" s="174" t="s">
        <v>188</v>
      </c>
    </row>
    <row r="2" spans="1:24" ht="20.100000000000001" customHeight="1" x14ac:dyDescent="0.15">
      <c r="A2" s="175"/>
      <c r="B2" s="176"/>
      <c r="C2" s="176"/>
      <c r="D2" s="176"/>
      <c r="E2" s="176"/>
      <c r="F2" s="176"/>
      <c r="G2" s="176"/>
      <c r="H2" s="319" t="s">
        <v>321</v>
      </c>
      <c r="I2" s="319"/>
      <c r="J2" s="319"/>
      <c r="K2" s="319"/>
      <c r="L2" s="320" t="s">
        <v>220</v>
      </c>
      <c r="M2" s="321"/>
      <c r="N2" s="321"/>
      <c r="O2" s="321"/>
      <c r="P2" s="321"/>
      <c r="Q2" s="322"/>
      <c r="R2" s="177"/>
    </row>
    <row r="3" spans="1:24" ht="16.899999999999999" customHeight="1" x14ac:dyDescent="0.15">
      <c r="A3" s="178"/>
      <c r="B3" s="179"/>
      <c r="C3" s="179"/>
      <c r="D3" s="179"/>
      <c r="E3" s="179"/>
      <c r="F3" s="179"/>
      <c r="G3" s="179"/>
      <c r="H3" s="323" t="s">
        <v>145</v>
      </c>
      <c r="I3" s="323"/>
      <c r="J3" s="323"/>
      <c r="K3" s="323"/>
      <c r="L3" s="324" t="s">
        <v>12</v>
      </c>
      <c r="M3" s="325"/>
      <c r="N3" s="325"/>
      <c r="O3" s="325"/>
      <c r="P3" s="325"/>
      <c r="Q3" s="326"/>
      <c r="S3" s="327" t="s">
        <v>275</v>
      </c>
      <c r="T3" s="327"/>
      <c r="U3" s="327"/>
      <c r="V3" s="327"/>
      <c r="W3" s="327"/>
      <c r="X3" s="327"/>
    </row>
    <row r="4" spans="1:24" ht="18.75" customHeight="1" x14ac:dyDescent="0.15">
      <c r="A4" s="180"/>
      <c r="B4" s="181"/>
      <c r="C4" s="181"/>
      <c r="D4" s="181"/>
      <c r="E4" s="181"/>
      <c r="F4" s="181"/>
      <c r="G4" s="181"/>
      <c r="H4" s="323"/>
      <c r="I4" s="323"/>
      <c r="J4" s="323"/>
      <c r="K4" s="323"/>
      <c r="L4" s="328" t="s">
        <v>146</v>
      </c>
      <c r="M4" s="329"/>
      <c r="N4" s="330" t="s">
        <v>147</v>
      </c>
      <c r="O4" s="331"/>
      <c r="P4" s="332" t="s">
        <v>148</v>
      </c>
      <c r="Q4" s="333"/>
      <c r="S4" s="327"/>
      <c r="T4" s="327"/>
      <c r="U4" s="327"/>
      <c r="V4" s="327"/>
      <c r="W4" s="327"/>
      <c r="X4" s="327"/>
    </row>
    <row r="5" spans="1:24" ht="24" customHeight="1" x14ac:dyDescent="0.15">
      <c r="A5" s="341" t="s">
        <v>13</v>
      </c>
      <c r="B5" s="342"/>
      <c r="C5" s="342"/>
      <c r="D5" s="342"/>
      <c r="E5" s="342"/>
      <c r="F5" s="342"/>
      <c r="G5" s="343"/>
      <c r="H5" s="344"/>
      <c r="I5" s="345"/>
      <c r="J5" s="345"/>
      <c r="K5" s="182" t="s">
        <v>11</v>
      </c>
      <c r="L5" s="328">
        <v>1</v>
      </c>
      <c r="M5" s="329"/>
      <c r="N5" s="330"/>
      <c r="O5" s="331"/>
      <c r="P5" s="346"/>
      <c r="Q5" s="347"/>
      <c r="S5" s="327" t="s">
        <v>276</v>
      </c>
      <c r="T5" s="327"/>
      <c r="U5" s="327"/>
      <c r="V5" s="327"/>
      <c r="W5" s="327"/>
      <c r="X5" s="327"/>
    </row>
    <row r="6" spans="1:24" ht="24" customHeight="1" x14ac:dyDescent="0.15">
      <c r="A6" s="334" t="s">
        <v>14</v>
      </c>
      <c r="B6" s="335" t="s">
        <v>15</v>
      </c>
      <c r="C6" s="336"/>
      <c r="D6" s="337"/>
      <c r="E6" s="341" t="s">
        <v>277</v>
      </c>
      <c r="F6" s="342"/>
      <c r="G6" s="343"/>
      <c r="H6" s="344"/>
      <c r="I6" s="345"/>
      <c r="J6" s="345"/>
      <c r="K6" s="183" t="s">
        <v>11</v>
      </c>
      <c r="L6" s="328"/>
      <c r="M6" s="329"/>
      <c r="N6" s="330"/>
      <c r="O6" s="331"/>
      <c r="P6" s="346"/>
      <c r="Q6" s="347"/>
      <c r="S6" s="327"/>
      <c r="T6" s="327"/>
      <c r="U6" s="327"/>
      <c r="V6" s="327"/>
      <c r="W6" s="327"/>
      <c r="X6" s="327"/>
    </row>
    <row r="7" spans="1:24" ht="24" customHeight="1" x14ac:dyDescent="0.15">
      <c r="A7" s="334"/>
      <c r="B7" s="338"/>
      <c r="C7" s="339"/>
      <c r="D7" s="340"/>
      <c r="E7" s="348" t="s">
        <v>278</v>
      </c>
      <c r="F7" s="349"/>
      <c r="G7" s="350"/>
      <c r="H7" s="344"/>
      <c r="I7" s="345"/>
      <c r="J7" s="345"/>
      <c r="K7" s="184" t="s">
        <v>11</v>
      </c>
      <c r="L7" s="328"/>
      <c r="M7" s="329"/>
      <c r="N7" s="330"/>
      <c r="O7" s="331"/>
      <c r="P7" s="346"/>
      <c r="Q7" s="347"/>
      <c r="S7" s="327"/>
      <c r="T7" s="327"/>
      <c r="U7" s="327"/>
      <c r="V7" s="327"/>
      <c r="W7" s="327"/>
      <c r="X7" s="327"/>
    </row>
    <row r="8" spans="1:24" ht="24" customHeight="1" x14ac:dyDescent="0.15">
      <c r="A8" s="334"/>
      <c r="B8" s="335" t="s">
        <v>279</v>
      </c>
      <c r="C8" s="336"/>
      <c r="D8" s="337"/>
      <c r="E8" s="341" t="s">
        <v>277</v>
      </c>
      <c r="F8" s="342"/>
      <c r="G8" s="343"/>
      <c r="H8" s="344"/>
      <c r="I8" s="345"/>
      <c r="J8" s="345"/>
      <c r="K8" s="182" t="s">
        <v>11</v>
      </c>
      <c r="L8" s="328"/>
      <c r="M8" s="329"/>
      <c r="N8" s="330"/>
      <c r="O8" s="331"/>
      <c r="P8" s="346"/>
      <c r="Q8" s="347"/>
      <c r="S8" s="327"/>
      <c r="T8" s="327"/>
      <c r="U8" s="327"/>
      <c r="V8" s="327"/>
      <c r="W8" s="327"/>
      <c r="X8" s="327"/>
    </row>
    <row r="9" spans="1:24" ht="24" customHeight="1" x14ac:dyDescent="0.15">
      <c r="A9" s="334"/>
      <c r="B9" s="338"/>
      <c r="C9" s="339"/>
      <c r="D9" s="340"/>
      <c r="E9" s="348" t="s">
        <v>278</v>
      </c>
      <c r="F9" s="349"/>
      <c r="G9" s="350"/>
      <c r="H9" s="344"/>
      <c r="I9" s="345"/>
      <c r="J9" s="345"/>
      <c r="K9" s="184" t="s">
        <v>11</v>
      </c>
      <c r="L9" s="328"/>
      <c r="M9" s="329"/>
      <c r="N9" s="330"/>
      <c r="O9" s="331"/>
      <c r="P9" s="346"/>
      <c r="Q9" s="347"/>
      <c r="S9" s="327" t="s">
        <v>152</v>
      </c>
      <c r="T9" s="327"/>
      <c r="U9" s="327"/>
      <c r="V9" s="327"/>
      <c r="W9" s="327"/>
      <c r="X9" s="327"/>
    </row>
    <row r="10" spans="1:24" ht="24" customHeight="1" x14ac:dyDescent="0.15">
      <c r="A10" s="334"/>
      <c r="B10" s="335" t="s">
        <v>16</v>
      </c>
      <c r="C10" s="336"/>
      <c r="D10" s="337"/>
      <c r="E10" s="341" t="s">
        <v>277</v>
      </c>
      <c r="F10" s="342"/>
      <c r="G10" s="343"/>
      <c r="H10" s="344"/>
      <c r="I10" s="345"/>
      <c r="J10" s="345"/>
      <c r="K10" s="183" t="s">
        <v>11</v>
      </c>
      <c r="L10" s="328"/>
      <c r="M10" s="329"/>
      <c r="N10" s="330"/>
      <c r="O10" s="331"/>
      <c r="P10" s="346"/>
      <c r="Q10" s="347"/>
      <c r="S10" s="327"/>
      <c r="T10" s="327"/>
      <c r="U10" s="327"/>
      <c r="V10" s="327"/>
      <c r="W10" s="327"/>
      <c r="X10" s="327"/>
    </row>
    <row r="11" spans="1:24" ht="24" customHeight="1" x14ac:dyDescent="0.15">
      <c r="A11" s="334"/>
      <c r="B11" s="338"/>
      <c r="C11" s="339"/>
      <c r="D11" s="340"/>
      <c r="E11" s="348" t="s">
        <v>278</v>
      </c>
      <c r="F11" s="349"/>
      <c r="G11" s="350"/>
      <c r="H11" s="344"/>
      <c r="I11" s="345"/>
      <c r="J11" s="345"/>
      <c r="K11" s="183" t="s">
        <v>11</v>
      </c>
      <c r="L11" s="328"/>
      <c r="M11" s="329"/>
      <c r="N11" s="330"/>
      <c r="O11" s="331"/>
      <c r="P11" s="346"/>
      <c r="Q11" s="347"/>
      <c r="S11" s="327" t="s">
        <v>153</v>
      </c>
      <c r="T11" s="327"/>
      <c r="U11" s="327"/>
      <c r="V11" s="327"/>
      <c r="W11" s="327"/>
      <c r="X11" s="327"/>
    </row>
    <row r="12" spans="1:24" ht="24" customHeight="1" x14ac:dyDescent="0.15">
      <c r="A12" s="351" t="s">
        <v>149</v>
      </c>
      <c r="B12" s="352"/>
      <c r="C12" s="352"/>
      <c r="D12" s="352"/>
      <c r="E12" s="341" t="s">
        <v>277</v>
      </c>
      <c r="F12" s="342"/>
      <c r="G12" s="343"/>
      <c r="H12" s="344"/>
      <c r="I12" s="345"/>
      <c r="J12" s="345"/>
      <c r="K12" s="183" t="s">
        <v>11</v>
      </c>
      <c r="L12" s="328"/>
      <c r="M12" s="329"/>
      <c r="N12" s="330"/>
      <c r="O12" s="331"/>
      <c r="P12" s="346"/>
      <c r="Q12" s="347"/>
      <c r="S12" s="327"/>
      <c r="T12" s="327"/>
      <c r="U12" s="327"/>
      <c r="V12" s="327"/>
      <c r="W12" s="327"/>
      <c r="X12" s="327"/>
    </row>
    <row r="13" spans="1:24" ht="24" customHeight="1" x14ac:dyDescent="0.15">
      <c r="A13" s="353"/>
      <c r="B13" s="354"/>
      <c r="C13" s="354"/>
      <c r="D13" s="354"/>
      <c r="E13" s="348" t="s">
        <v>278</v>
      </c>
      <c r="F13" s="349"/>
      <c r="G13" s="350"/>
      <c r="H13" s="344"/>
      <c r="I13" s="345"/>
      <c r="J13" s="345"/>
      <c r="K13" s="183" t="s">
        <v>11</v>
      </c>
      <c r="L13" s="243"/>
      <c r="M13" s="244"/>
      <c r="N13" s="245"/>
      <c r="O13" s="246"/>
      <c r="P13" s="247"/>
      <c r="Q13" s="248"/>
      <c r="S13" s="249"/>
      <c r="T13" s="249"/>
      <c r="U13" s="249"/>
      <c r="V13" s="249"/>
      <c r="W13" s="249"/>
      <c r="X13" s="249"/>
    </row>
    <row r="14" spans="1:24" ht="24" customHeight="1" x14ac:dyDescent="0.15">
      <c r="A14" s="355" t="s">
        <v>280</v>
      </c>
      <c r="B14" s="356"/>
      <c r="C14" s="356"/>
      <c r="D14" s="356"/>
      <c r="E14" s="341" t="s">
        <v>277</v>
      </c>
      <c r="F14" s="342"/>
      <c r="G14" s="343"/>
      <c r="H14" s="344"/>
      <c r="I14" s="345"/>
      <c r="J14" s="345"/>
      <c r="K14" s="183" t="s">
        <v>11</v>
      </c>
      <c r="L14" s="243"/>
      <c r="M14" s="244"/>
      <c r="N14" s="245"/>
      <c r="O14" s="246"/>
      <c r="P14" s="247"/>
      <c r="Q14" s="248"/>
      <c r="S14" s="185" t="s">
        <v>214</v>
      </c>
    </row>
    <row r="15" spans="1:24" ht="24" customHeight="1" x14ac:dyDescent="0.15">
      <c r="A15" s="357"/>
      <c r="B15" s="358"/>
      <c r="C15" s="358"/>
      <c r="D15" s="358"/>
      <c r="E15" s="348" t="s">
        <v>278</v>
      </c>
      <c r="F15" s="349"/>
      <c r="G15" s="350"/>
      <c r="H15" s="344"/>
      <c r="I15" s="345"/>
      <c r="J15" s="345"/>
      <c r="K15" s="183" t="s">
        <v>11</v>
      </c>
      <c r="L15" s="328"/>
      <c r="M15" s="329"/>
      <c r="N15" s="330"/>
      <c r="O15" s="331"/>
      <c r="P15" s="346"/>
      <c r="Q15" s="347"/>
      <c r="S15" s="327" t="s">
        <v>154</v>
      </c>
      <c r="T15" s="327"/>
      <c r="U15" s="327"/>
      <c r="V15" s="327"/>
      <c r="W15" s="327"/>
      <c r="X15" s="327"/>
    </row>
    <row r="16" spans="1:24" ht="24" customHeight="1" x14ac:dyDescent="0.15">
      <c r="A16" s="351" t="s">
        <v>221</v>
      </c>
      <c r="B16" s="352"/>
      <c r="C16" s="352"/>
      <c r="D16" s="352"/>
      <c r="E16" s="341" t="s">
        <v>277</v>
      </c>
      <c r="F16" s="342"/>
      <c r="G16" s="343"/>
      <c r="H16" s="344"/>
      <c r="I16" s="345"/>
      <c r="J16" s="345"/>
      <c r="K16" s="183" t="s">
        <v>11</v>
      </c>
      <c r="L16" s="243"/>
      <c r="M16" s="244"/>
      <c r="N16" s="245"/>
      <c r="O16" s="246"/>
      <c r="P16" s="247"/>
      <c r="Q16" s="248"/>
      <c r="S16" s="327"/>
      <c r="T16" s="327"/>
      <c r="U16" s="327"/>
      <c r="V16" s="327"/>
      <c r="W16" s="327"/>
      <c r="X16" s="327"/>
    </row>
    <row r="17" spans="1:24" ht="24" customHeight="1" x14ac:dyDescent="0.15">
      <c r="A17" s="353"/>
      <c r="B17" s="354"/>
      <c r="C17" s="354"/>
      <c r="D17" s="354"/>
      <c r="E17" s="348" t="s">
        <v>278</v>
      </c>
      <c r="F17" s="349"/>
      <c r="G17" s="350"/>
      <c r="H17" s="344"/>
      <c r="I17" s="345"/>
      <c r="J17" s="345"/>
      <c r="K17" s="183" t="s">
        <v>11</v>
      </c>
      <c r="L17" s="328"/>
      <c r="M17" s="329"/>
      <c r="N17" s="330"/>
      <c r="O17" s="331"/>
      <c r="P17" s="346"/>
      <c r="Q17" s="347"/>
      <c r="S17" s="327"/>
      <c r="T17" s="327"/>
      <c r="U17" s="327"/>
      <c r="V17" s="327"/>
      <c r="W17" s="327"/>
      <c r="X17" s="327"/>
    </row>
    <row r="18" spans="1:24" ht="24" customHeight="1" x14ac:dyDescent="0.15">
      <c r="A18" s="355" t="s">
        <v>150</v>
      </c>
      <c r="B18" s="356"/>
      <c r="C18" s="356"/>
      <c r="D18" s="356"/>
      <c r="E18" s="341" t="s">
        <v>277</v>
      </c>
      <c r="F18" s="342"/>
      <c r="G18" s="343"/>
      <c r="H18" s="344"/>
      <c r="I18" s="345"/>
      <c r="J18" s="345"/>
      <c r="K18" s="183" t="s">
        <v>11</v>
      </c>
      <c r="L18" s="243"/>
      <c r="M18" s="244"/>
      <c r="N18" s="245"/>
      <c r="O18" s="246"/>
      <c r="P18" s="247"/>
      <c r="Q18" s="248"/>
      <c r="S18" s="185" t="s">
        <v>222</v>
      </c>
      <c r="T18" s="249"/>
      <c r="U18" s="249"/>
      <c r="V18" s="249"/>
      <c r="W18" s="249"/>
      <c r="X18" s="249"/>
    </row>
    <row r="19" spans="1:24" ht="24" customHeight="1" x14ac:dyDescent="0.15">
      <c r="A19" s="357"/>
      <c r="B19" s="358"/>
      <c r="C19" s="358"/>
      <c r="D19" s="358"/>
      <c r="E19" s="348" t="s">
        <v>278</v>
      </c>
      <c r="F19" s="349"/>
      <c r="G19" s="350"/>
      <c r="H19" s="344"/>
      <c r="I19" s="345"/>
      <c r="J19" s="345"/>
      <c r="K19" s="183" t="s">
        <v>11</v>
      </c>
      <c r="L19" s="328"/>
      <c r="M19" s="329"/>
      <c r="N19" s="330"/>
      <c r="O19" s="331"/>
      <c r="P19" s="346"/>
      <c r="Q19" s="347"/>
    </row>
    <row r="20" spans="1:24" ht="24" customHeight="1" x14ac:dyDescent="0.15">
      <c r="A20" s="348" t="s">
        <v>17</v>
      </c>
      <c r="B20" s="349"/>
      <c r="C20" s="349"/>
      <c r="D20" s="349"/>
      <c r="E20" s="349"/>
      <c r="F20" s="349"/>
      <c r="G20" s="350"/>
      <c r="H20" s="344"/>
      <c r="I20" s="345"/>
      <c r="J20" s="345"/>
      <c r="K20" s="183" t="s">
        <v>11</v>
      </c>
      <c r="L20" s="328"/>
      <c r="M20" s="329"/>
      <c r="N20" s="330"/>
      <c r="O20" s="331"/>
      <c r="P20" s="346"/>
      <c r="Q20" s="347"/>
    </row>
    <row r="21" spans="1:24" ht="24" customHeight="1" x14ac:dyDescent="0.15">
      <c r="A21" s="364" t="s">
        <v>151</v>
      </c>
      <c r="B21" s="365"/>
      <c r="C21" s="365"/>
      <c r="D21" s="365"/>
      <c r="E21" s="365"/>
      <c r="F21" s="365"/>
      <c r="G21" s="366"/>
      <c r="H21" s="367">
        <f>SUM(H5:H19)</f>
        <v>0</v>
      </c>
      <c r="I21" s="368"/>
      <c r="J21" s="368"/>
      <c r="K21" s="186" t="s">
        <v>11</v>
      </c>
      <c r="L21" s="369"/>
      <c r="M21" s="370"/>
      <c r="N21" s="359"/>
      <c r="O21" s="360"/>
      <c r="P21" s="361"/>
      <c r="Q21" s="362"/>
    </row>
    <row r="22" spans="1:24" ht="5.65" customHeight="1" x14ac:dyDescent="0.15"/>
    <row r="23" spans="1:24" s="16" customFormat="1" ht="24.75" customHeight="1" x14ac:dyDescent="0.15">
      <c r="B23" s="16" t="s">
        <v>281</v>
      </c>
    </row>
    <row r="24" spans="1:24" s="16" customFormat="1" ht="24.75" customHeight="1" x14ac:dyDescent="0.15">
      <c r="C24" s="363"/>
      <c r="D24" s="363"/>
      <c r="E24" s="363"/>
      <c r="F24" s="363"/>
      <c r="G24" s="16" t="s">
        <v>57</v>
      </c>
    </row>
    <row r="25" spans="1:24" s="16" customFormat="1" ht="7.15" customHeight="1" x14ac:dyDescent="0.15"/>
    <row r="26" spans="1:24" s="16" customFormat="1" ht="24.75" customHeight="1" x14ac:dyDescent="0.15">
      <c r="B26" s="16" t="s">
        <v>223</v>
      </c>
    </row>
    <row r="27" spans="1:24" s="16" customFormat="1" ht="24.75" customHeight="1" x14ac:dyDescent="0.15">
      <c r="C27" s="363"/>
      <c r="D27" s="363"/>
      <c r="E27" s="363"/>
      <c r="F27" s="363"/>
      <c r="G27" s="16" t="s">
        <v>57</v>
      </c>
      <c r="O27" s="271"/>
    </row>
    <row r="28" spans="1:24" ht="2.65" customHeight="1" x14ac:dyDescent="0.15">
      <c r="C28" s="185"/>
    </row>
    <row r="29" spans="1:24" ht="16.5" customHeight="1" x14ac:dyDescent="0.15"/>
    <row r="30" spans="1:24" ht="8.25" customHeight="1" x14ac:dyDescent="0.15"/>
  </sheetData>
  <sheetProtection algorithmName="SHA-512" hashValue="P1l4fYKUbavRP6DZx2b0G9up1jzhXwenSclg4tImZT0wZkXlO5uwBiDPuZGyy/u2buu+asoKPDTzBhIGhDd1/g==" saltValue="I2MGiGkiJgAosJquFgbNSQ==" spinCount="100000" sheet="1" objects="1" scenarios="1"/>
  <mergeCells count="95">
    <mergeCell ref="C24:F24"/>
    <mergeCell ref="C27:F27"/>
    <mergeCell ref="A20:G20"/>
    <mergeCell ref="H20:J20"/>
    <mergeCell ref="L20:M20"/>
    <mergeCell ref="A21:G21"/>
    <mergeCell ref="H21:J21"/>
    <mergeCell ref="L21:M21"/>
    <mergeCell ref="N21:O21"/>
    <mergeCell ref="P21:Q21"/>
    <mergeCell ref="L19:M19"/>
    <mergeCell ref="N19:O19"/>
    <mergeCell ref="P19:Q19"/>
    <mergeCell ref="N20:O20"/>
    <mergeCell ref="P20:Q20"/>
    <mergeCell ref="A14:D15"/>
    <mergeCell ref="E14:G14"/>
    <mergeCell ref="H14:J14"/>
    <mergeCell ref="E15:G15"/>
    <mergeCell ref="A18:D19"/>
    <mergeCell ref="E18:G18"/>
    <mergeCell ref="H18:J18"/>
    <mergeCell ref="E19:G19"/>
    <mergeCell ref="H19:J19"/>
    <mergeCell ref="A16:D17"/>
    <mergeCell ref="E16:G16"/>
    <mergeCell ref="H16:J16"/>
    <mergeCell ref="E17:G17"/>
    <mergeCell ref="H17:J17"/>
    <mergeCell ref="H15:J15"/>
    <mergeCell ref="L11:M11"/>
    <mergeCell ref="N11:O11"/>
    <mergeCell ref="P11:Q11"/>
    <mergeCell ref="S11:X12"/>
    <mergeCell ref="P12:Q12"/>
    <mergeCell ref="L15:M15"/>
    <mergeCell ref="N15:O15"/>
    <mergeCell ref="P15:Q15"/>
    <mergeCell ref="S15:X17"/>
    <mergeCell ref="L17:M17"/>
    <mergeCell ref="N17:O17"/>
    <mergeCell ref="P17:Q17"/>
    <mergeCell ref="A12:D13"/>
    <mergeCell ref="E12:G12"/>
    <mergeCell ref="H12:J12"/>
    <mergeCell ref="L12:M12"/>
    <mergeCell ref="N12:O12"/>
    <mergeCell ref="E13:G13"/>
    <mergeCell ref="H13:J13"/>
    <mergeCell ref="P9:Q9"/>
    <mergeCell ref="S9:X10"/>
    <mergeCell ref="B10:D11"/>
    <mergeCell ref="E10:G10"/>
    <mergeCell ref="H10:J10"/>
    <mergeCell ref="L10:M10"/>
    <mergeCell ref="N10:O10"/>
    <mergeCell ref="P10:Q10"/>
    <mergeCell ref="E11:G11"/>
    <mergeCell ref="H11:J11"/>
    <mergeCell ref="B8:D9"/>
    <mergeCell ref="E8:G8"/>
    <mergeCell ref="H8:J8"/>
    <mergeCell ref="L8:M8"/>
    <mergeCell ref="N8:O8"/>
    <mergeCell ref="P8:Q8"/>
    <mergeCell ref="E9:G9"/>
    <mergeCell ref="H9:J9"/>
    <mergeCell ref="L9:M9"/>
    <mergeCell ref="N9:O9"/>
    <mergeCell ref="L6:M6"/>
    <mergeCell ref="N6:O6"/>
    <mergeCell ref="S5:X8"/>
    <mergeCell ref="A6:A11"/>
    <mergeCell ref="B6:D7"/>
    <mergeCell ref="E6:G6"/>
    <mergeCell ref="H6:J6"/>
    <mergeCell ref="A5:G5"/>
    <mergeCell ref="H5:J5"/>
    <mergeCell ref="L5:M5"/>
    <mergeCell ref="N5:O5"/>
    <mergeCell ref="P5:Q5"/>
    <mergeCell ref="P6:Q6"/>
    <mergeCell ref="E7:G7"/>
    <mergeCell ref="H7:J7"/>
    <mergeCell ref="L7:M7"/>
    <mergeCell ref="N7:O7"/>
    <mergeCell ref="P7:Q7"/>
    <mergeCell ref="H2:K2"/>
    <mergeCell ref="L2:Q2"/>
    <mergeCell ref="H3:K4"/>
    <mergeCell ref="L3:Q3"/>
    <mergeCell ref="S3:X4"/>
    <mergeCell ref="L4:M4"/>
    <mergeCell ref="N4:O4"/>
    <mergeCell ref="P4:Q4"/>
  </mergeCells>
  <phoneticPr fontId="14"/>
  <dataValidations count="2">
    <dataValidation type="list" operator="equal" allowBlank="1" showErrorMessage="1" errorTitle="入力規則違反" error="リストから選択してください" sqref="C27" xr:uid="{EE18BE82-0624-46ED-A884-ED7CFD6EAD2C}">
      <formula1>"いる,いない"</formula1>
    </dataValidation>
    <dataValidation type="list" operator="equal" allowBlank="1" showErrorMessage="1" errorTitle="入力規則違反" error="リストから選択してください" sqref="C24" xr:uid="{89BD3EB0-6EB6-4D1A-BC3A-A943B5F5F8FE}">
      <formula1>"いる,いない,"</formula1>
    </dataValidation>
  </dataValidations>
  <pageMargins left="0.6692913385826772" right="0.55118110236220474" top="0.62992125984251968" bottom="0.70866141732283472" header="0.51181102362204722" footer="0.51181102362204722"/>
  <pageSetup paperSize="9" scale="90"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P28"/>
  <sheetViews>
    <sheetView view="pageBreakPreview" zoomScaleNormal="100" zoomScaleSheetLayoutView="100" workbookViewId="0">
      <selection activeCell="A24" sqref="A24"/>
    </sheetView>
  </sheetViews>
  <sheetFormatPr defaultColWidth="9" defaultRowHeight="13.5" x14ac:dyDescent="0.15"/>
  <cols>
    <col min="1" max="1" width="16.625" style="261" customWidth="1"/>
    <col min="2" max="2" width="8.25" style="261" customWidth="1"/>
    <col min="3" max="3" width="8.625" style="261" customWidth="1"/>
    <col min="4" max="4" width="11.125" style="261" customWidth="1"/>
    <col min="5" max="5" width="8.125" style="261" customWidth="1"/>
    <col min="6" max="6" width="7.75" style="261" customWidth="1"/>
    <col min="7" max="7" width="7.25" style="261" customWidth="1"/>
    <col min="8" max="8" width="7.625" style="261" customWidth="1"/>
    <col min="9" max="9" width="14.25" style="261" customWidth="1"/>
    <col min="10" max="10" width="8.125" style="261" customWidth="1"/>
    <col min="11" max="11" width="3.375" style="261" customWidth="1"/>
    <col min="12" max="12" width="10.75" style="261" customWidth="1"/>
    <col min="13" max="13" width="3.125" style="261" customWidth="1"/>
    <col min="14" max="14" width="8.75" style="261" customWidth="1"/>
    <col min="15" max="15" width="3.5" style="261" customWidth="1"/>
    <col min="16" max="16" width="14.625" style="261" customWidth="1"/>
    <col min="17" max="16384" width="9" style="261"/>
  </cols>
  <sheetData>
    <row r="1" spans="1:16" ht="18.75" customHeight="1" x14ac:dyDescent="0.15">
      <c r="A1" s="94" t="s">
        <v>192</v>
      </c>
    </row>
    <row r="2" spans="1:16" ht="15.75" customHeight="1" x14ac:dyDescent="0.15">
      <c r="A2" s="3" t="s">
        <v>318</v>
      </c>
    </row>
    <row r="3" spans="1:16" ht="4.9000000000000004" customHeight="1" x14ac:dyDescent="0.15">
      <c r="A3" s="121"/>
      <c r="B3" s="94"/>
    </row>
    <row r="4" spans="1:16" ht="18" customHeight="1" x14ac:dyDescent="0.15">
      <c r="A4" s="260" t="s">
        <v>282</v>
      </c>
      <c r="B4" s="39"/>
      <c r="C4" s="125" t="s">
        <v>90</v>
      </c>
      <c r="D4" s="372"/>
      <c r="E4" s="372"/>
      <c r="F4" s="125" t="s">
        <v>91</v>
      </c>
      <c r="G4" s="372"/>
      <c r="H4" s="372"/>
      <c r="I4" s="124"/>
      <c r="J4" s="373" t="s">
        <v>59</v>
      </c>
      <c r="K4" s="373"/>
      <c r="L4" s="396"/>
      <c r="M4" s="396"/>
      <c r="N4" s="397"/>
      <c r="O4" s="397"/>
    </row>
    <row r="5" spans="1:16" ht="4.9000000000000004" customHeight="1" x14ac:dyDescent="0.15">
      <c r="A5" s="126"/>
      <c r="B5" s="255"/>
      <c r="C5" s="255"/>
      <c r="D5" s="255"/>
      <c r="F5" s="126"/>
      <c r="G5" s="258"/>
      <c r="H5" s="258"/>
    </row>
    <row r="6" spans="1:16" ht="18" customHeight="1" x14ac:dyDescent="0.15">
      <c r="A6" s="94" t="s">
        <v>155</v>
      </c>
      <c r="B6" s="94"/>
      <c r="I6" s="255"/>
    </row>
    <row r="7" spans="1:16" ht="21.75" customHeight="1" x14ac:dyDescent="0.15">
      <c r="A7" s="250"/>
      <c r="B7" s="371" t="s">
        <v>268</v>
      </c>
      <c r="C7" s="371"/>
      <c r="D7" s="393" t="s">
        <v>269</v>
      </c>
      <c r="E7" s="393"/>
      <c r="F7" s="393"/>
      <c r="G7" s="393"/>
      <c r="H7" s="394"/>
      <c r="I7" s="395" t="s">
        <v>270</v>
      </c>
      <c r="J7" s="395"/>
      <c r="K7" s="395"/>
      <c r="L7" s="395"/>
      <c r="M7" s="395"/>
      <c r="N7" s="398" t="s">
        <v>89</v>
      </c>
      <c r="O7" s="399"/>
      <c r="P7" s="384" t="s">
        <v>60</v>
      </c>
    </row>
    <row r="8" spans="1:16" ht="24" customHeight="1" x14ac:dyDescent="0.15">
      <c r="A8" s="253"/>
      <c r="B8" s="7" t="s">
        <v>61</v>
      </c>
      <c r="C8" s="7" t="s">
        <v>62</v>
      </c>
      <c r="D8" s="7" t="s">
        <v>61</v>
      </c>
      <c r="E8" s="127" t="s">
        <v>63</v>
      </c>
      <c r="F8" s="127" t="s">
        <v>64</v>
      </c>
      <c r="G8" s="127" t="s">
        <v>65</v>
      </c>
      <c r="H8" s="7" t="s">
        <v>6</v>
      </c>
      <c r="I8" s="128" t="s">
        <v>66</v>
      </c>
      <c r="J8" s="386" t="s">
        <v>271</v>
      </c>
      <c r="K8" s="387"/>
      <c r="L8" s="129" t="s">
        <v>67</v>
      </c>
      <c r="M8" s="130"/>
      <c r="N8" s="388" t="s">
        <v>272</v>
      </c>
      <c r="O8" s="389"/>
      <c r="P8" s="385"/>
    </row>
    <row r="9" spans="1:16" ht="21" customHeight="1" x14ac:dyDescent="0.15">
      <c r="A9" s="131" t="s">
        <v>68</v>
      </c>
      <c r="B9" s="132"/>
      <c r="C9" s="133"/>
      <c r="D9" s="133"/>
      <c r="E9" s="133"/>
      <c r="F9" s="133"/>
      <c r="G9" s="133"/>
      <c r="H9" s="134">
        <f>SUM(E9:G9)</f>
        <v>0</v>
      </c>
      <c r="I9" s="384" t="s">
        <v>69</v>
      </c>
      <c r="J9" s="135"/>
      <c r="K9" s="136"/>
      <c r="L9" s="135"/>
      <c r="M9" s="137"/>
      <c r="N9" s="135"/>
      <c r="O9" s="138"/>
      <c r="P9" s="390"/>
    </row>
    <row r="10" spans="1:16" ht="21" customHeight="1" x14ac:dyDescent="0.15">
      <c r="A10" s="139" t="s">
        <v>70</v>
      </c>
      <c r="B10" s="140"/>
      <c r="C10" s="141"/>
      <c r="D10" s="141"/>
      <c r="E10" s="141"/>
      <c r="F10" s="141"/>
      <c r="G10" s="141"/>
      <c r="H10" s="142">
        <f>SUM(E10:G10)</f>
        <v>0</v>
      </c>
      <c r="I10" s="401"/>
      <c r="J10" s="143"/>
      <c r="K10" s="144" t="s">
        <v>11</v>
      </c>
      <c r="L10" s="145">
        <f>J10*3.3</f>
        <v>0</v>
      </c>
      <c r="M10" s="146" t="s">
        <v>71</v>
      </c>
      <c r="N10" s="145">
        <f>H11-L10</f>
        <v>0</v>
      </c>
      <c r="O10" s="119" t="s">
        <v>71</v>
      </c>
      <c r="P10" s="391"/>
    </row>
    <row r="11" spans="1:16" ht="21" customHeight="1" x14ac:dyDescent="0.15">
      <c r="A11" s="147" t="s">
        <v>6</v>
      </c>
      <c r="B11" s="148">
        <f t="shared" ref="B11:H11" si="0">SUM(B9:B10)</f>
        <v>0</v>
      </c>
      <c r="C11" s="149">
        <f t="shared" si="0"/>
        <v>0</v>
      </c>
      <c r="D11" s="149">
        <f t="shared" si="0"/>
        <v>0</v>
      </c>
      <c r="E11" s="149">
        <f t="shared" si="0"/>
        <v>0</v>
      </c>
      <c r="F11" s="149">
        <f t="shared" si="0"/>
        <v>0</v>
      </c>
      <c r="G11" s="149">
        <f t="shared" si="0"/>
        <v>0</v>
      </c>
      <c r="H11" s="149">
        <f t="shared" si="0"/>
        <v>0</v>
      </c>
      <c r="I11" s="385"/>
      <c r="J11" s="128"/>
      <c r="K11" s="150"/>
      <c r="L11" s="128"/>
      <c r="M11" s="130"/>
      <c r="N11" s="128"/>
      <c r="O11" s="151"/>
      <c r="P11" s="392"/>
    </row>
    <row r="12" spans="1:16" ht="21.75" customHeight="1" x14ac:dyDescent="0.15">
      <c r="A12" s="131" t="s">
        <v>72</v>
      </c>
      <c r="B12" s="132"/>
      <c r="C12" s="133"/>
      <c r="D12" s="133"/>
      <c r="E12" s="133"/>
      <c r="F12" s="133"/>
      <c r="G12" s="133"/>
      <c r="H12" s="134">
        <f>SUM(E12:G12)</f>
        <v>0</v>
      </c>
      <c r="I12" s="384" t="s">
        <v>73</v>
      </c>
      <c r="J12" s="135"/>
      <c r="K12" s="136"/>
      <c r="L12" s="135"/>
      <c r="M12" s="137"/>
      <c r="N12" s="135"/>
      <c r="O12" s="138"/>
      <c r="P12" s="390"/>
    </row>
    <row r="13" spans="1:16" ht="21.75" customHeight="1" x14ac:dyDescent="0.15">
      <c r="A13" s="139" t="s">
        <v>74</v>
      </c>
      <c r="B13" s="140"/>
      <c r="C13" s="141"/>
      <c r="D13" s="141"/>
      <c r="E13" s="141"/>
      <c r="F13" s="141"/>
      <c r="G13" s="141"/>
      <c r="H13" s="142">
        <f>SUM(E13:G13)</f>
        <v>0</v>
      </c>
      <c r="I13" s="401"/>
      <c r="J13" s="143"/>
      <c r="K13" s="144" t="s">
        <v>11</v>
      </c>
      <c r="L13" s="145">
        <f>J13*1.98</f>
        <v>0</v>
      </c>
      <c r="M13" s="146" t="s">
        <v>71</v>
      </c>
      <c r="N13" s="145">
        <f>H14-L13</f>
        <v>0</v>
      </c>
      <c r="O13" s="119" t="s">
        <v>71</v>
      </c>
      <c r="P13" s="391"/>
    </row>
    <row r="14" spans="1:16" ht="21.75" customHeight="1" x14ac:dyDescent="0.15">
      <c r="A14" s="147" t="s">
        <v>6</v>
      </c>
      <c r="B14" s="148">
        <f t="shared" ref="B14:H14" si="1">SUM(B12:B13)</f>
        <v>0</v>
      </c>
      <c r="C14" s="149">
        <f t="shared" si="1"/>
        <v>0</v>
      </c>
      <c r="D14" s="149">
        <f t="shared" si="1"/>
        <v>0</v>
      </c>
      <c r="E14" s="149">
        <f t="shared" si="1"/>
        <v>0</v>
      </c>
      <c r="F14" s="149">
        <f t="shared" si="1"/>
        <v>0</v>
      </c>
      <c r="G14" s="149">
        <f t="shared" si="1"/>
        <v>0</v>
      </c>
      <c r="H14" s="149">
        <f t="shared" si="1"/>
        <v>0</v>
      </c>
      <c r="I14" s="385"/>
      <c r="J14" s="128"/>
      <c r="K14" s="150"/>
      <c r="L14" s="128"/>
      <c r="M14" s="130"/>
      <c r="N14" s="128"/>
      <c r="O14" s="151"/>
      <c r="P14" s="392"/>
    </row>
    <row r="15" spans="1:16" ht="21.75" customHeight="1" x14ac:dyDescent="0.15">
      <c r="A15" s="251" t="s">
        <v>75</v>
      </c>
      <c r="B15" s="152"/>
      <c r="C15" s="152"/>
      <c r="D15" s="152"/>
      <c r="E15" s="152"/>
      <c r="F15" s="152"/>
      <c r="G15" s="152"/>
      <c r="H15" s="153">
        <f>SUM(E15:G15)</f>
        <v>0</v>
      </c>
    </row>
    <row r="16" spans="1:16" ht="21.75" customHeight="1" x14ac:dyDescent="0.15">
      <c r="A16" s="7" t="s">
        <v>76</v>
      </c>
      <c r="B16" s="152"/>
      <c r="C16" s="152"/>
      <c r="D16" s="152"/>
      <c r="E16" s="152"/>
      <c r="F16" s="152"/>
      <c r="G16" s="152"/>
      <c r="H16" s="153">
        <f>SUM(E16:G16)</f>
        <v>0</v>
      </c>
      <c r="I16" s="154"/>
      <c r="J16" s="383" t="s">
        <v>93</v>
      </c>
      <c r="K16" s="383"/>
      <c r="L16" s="383"/>
      <c r="M16" s="383"/>
      <c r="N16" s="383"/>
      <c r="O16" s="383"/>
      <c r="P16" s="383"/>
    </row>
    <row r="17" spans="1:16" ht="21.75" customHeight="1" x14ac:dyDescent="0.15">
      <c r="A17" s="7" t="s">
        <v>77</v>
      </c>
      <c r="B17" s="133"/>
      <c r="C17" s="133"/>
      <c r="D17" s="133"/>
      <c r="E17" s="133"/>
      <c r="F17" s="133"/>
      <c r="G17" s="133"/>
      <c r="H17" s="153">
        <f t="shared" ref="H17:H22" si="2">SUM(E17:G17)</f>
        <v>0</v>
      </c>
      <c r="I17" s="154"/>
      <c r="J17" s="374"/>
      <c r="K17" s="375"/>
      <c r="L17" s="375"/>
      <c r="M17" s="375"/>
      <c r="N17" s="375"/>
      <c r="O17" s="375"/>
      <c r="P17" s="376"/>
    </row>
    <row r="18" spans="1:16" ht="21.75" customHeight="1" x14ac:dyDescent="0.15">
      <c r="A18" s="250" t="s">
        <v>78</v>
      </c>
      <c r="B18" s="133"/>
      <c r="C18" s="133"/>
      <c r="D18" s="133"/>
      <c r="E18" s="133"/>
      <c r="F18" s="133"/>
      <c r="G18" s="133"/>
      <c r="H18" s="153">
        <f t="shared" si="2"/>
        <v>0</v>
      </c>
      <c r="I18" s="154"/>
      <c r="J18" s="377"/>
      <c r="K18" s="378"/>
      <c r="L18" s="378"/>
      <c r="M18" s="378"/>
      <c r="N18" s="378"/>
      <c r="O18" s="378"/>
      <c r="P18" s="379"/>
    </row>
    <row r="19" spans="1:16" ht="21.75" customHeight="1" x14ac:dyDescent="0.15">
      <c r="A19" s="252" t="s">
        <v>79</v>
      </c>
      <c r="B19" s="37"/>
      <c r="C19" s="37"/>
      <c r="D19" s="37"/>
      <c r="E19" s="37"/>
      <c r="F19" s="37"/>
      <c r="G19" s="37"/>
      <c r="H19" s="153">
        <f t="shared" si="2"/>
        <v>0</v>
      </c>
      <c r="I19" s="154"/>
      <c r="J19" s="377"/>
      <c r="K19" s="378"/>
      <c r="L19" s="378"/>
      <c r="M19" s="378"/>
      <c r="N19" s="378"/>
      <c r="O19" s="378"/>
      <c r="P19" s="379"/>
    </row>
    <row r="20" spans="1:16" ht="21.75" customHeight="1" x14ac:dyDescent="0.15">
      <c r="A20" s="253" t="s">
        <v>80</v>
      </c>
      <c r="B20" s="155"/>
      <c r="C20" s="155"/>
      <c r="D20" s="155"/>
      <c r="E20" s="155"/>
      <c r="F20" s="155"/>
      <c r="G20" s="155"/>
      <c r="H20" s="153">
        <f t="shared" si="2"/>
        <v>0</v>
      </c>
      <c r="I20" s="154"/>
      <c r="J20" s="380"/>
      <c r="K20" s="381"/>
      <c r="L20" s="381"/>
      <c r="M20" s="381"/>
      <c r="N20" s="381"/>
      <c r="O20" s="381"/>
      <c r="P20" s="382"/>
    </row>
    <row r="21" spans="1:16" ht="21.75" customHeight="1" x14ac:dyDescent="0.15">
      <c r="A21" s="7" t="s">
        <v>81</v>
      </c>
      <c r="B21" s="152"/>
      <c r="C21" s="152"/>
      <c r="D21" s="152"/>
      <c r="E21" s="152"/>
      <c r="F21" s="152"/>
      <c r="G21" s="152"/>
      <c r="H21" s="153">
        <f t="shared" si="2"/>
        <v>0</v>
      </c>
      <c r="I21" s="154"/>
      <c r="J21" s="154"/>
      <c r="K21" s="154"/>
      <c r="L21" s="154"/>
      <c r="N21" s="154"/>
      <c r="O21" s="154"/>
      <c r="P21" s="156"/>
    </row>
    <row r="22" spans="1:16" ht="21" customHeight="1" x14ac:dyDescent="0.15">
      <c r="A22" s="7" t="s">
        <v>58</v>
      </c>
      <c r="B22" s="152"/>
      <c r="C22" s="152"/>
      <c r="D22" s="152"/>
      <c r="E22" s="152"/>
      <c r="F22" s="152"/>
      <c r="G22" s="152"/>
      <c r="H22" s="153">
        <f t="shared" si="2"/>
        <v>0</v>
      </c>
      <c r="I22" s="256"/>
      <c r="J22" s="157" t="s">
        <v>273</v>
      </c>
      <c r="K22" s="262"/>
      <c r="L22" s="158" t="s">
        <v>82</v>
      </c>
      <c r="M22" s="158"/>
      <c r="N22" s="400" t="s">
        <v>89</v>
      </c>
      <c r="O22" s="399"/>
      <c r="P22" s="384" t="s">
        <v>60</v>
      </c>
    </row>
    <row r="23" spans="1:16" ht="21.75" customHeight="1" x14ac:dyDescent="0.15">
      <c r="A23" s="252" t="s">
        <v>83</v>
      </c>
      <c r="B23" s="159">
        <f t="shared" ref="B23:H23" si="3">B11+B14+B15+B16+B17+B18+B19+B20+B21+B22</f>
        <v>0</v>
      </c>
      <c r="C23" s="160">
        <f t="shared" si="3"/>
        <v>0</v>
      </c>
      <c r="D23" s="160">
        <f t="shared" si="3"/>
        <v>0</v>
      </c>
      <c r="E23" s="160">
        <f t="shared" si="3"/>
        <v>0</v>
      </c>
      <c r="F23" s="160">
        <f t="shared" si="3"/>
        <v>0</v>
      </c>
      <c r="G23" s="160">
        <f t="shared" si="3"/>
        <v>0</v>
      </c>
      <c r="H23" s="153">
        <f t="shared" si="3"/>
        <v>0</v>
      </c>
      <c r="I23" s="161" t="s">
        <v>66</v>
      </c>
      <c r="J23" s="393" t="s">
        <v>271</v>
      </c>
      <c r="K23" s="393"/>
      <c r="L23" s="162" t="s">
        <v>67</v>
      </c>
      <c r="M23" s="163"/>
      <c r="N23" s="388" t="s">
        <v>84</v>
      </c>
      <c r="O23" s="389"/>
      <c r="P23" s="385"/>
    </row>
    <row r="24" spans="1:16" ht="27" customHeight="1" x14ac:dyDescent="0.15">
      <c r="A24" s="252" t="s">
        <v>85</v>
      </c>
      <c r="B24" s="164"/>
      <c r="C24" s="152"/>
      <c r="D24" s="164"/>
      <c r="E24" s="164"/>
      <c r="F24" s="164"/>
      <c r="G24" s="164"/>
      <c r="H24" s="165">
        <f>C24</f>
        <v>0</v>
      </c>
      <c r="I24" s="135" t="s">
        <v>274</v>
      </c>
      <c r="J24" s="166">
        <f>J13</f>
        <v>0</v>
      </c>
      <c r="K24" s="150" t="s">
        <v>11</v>
      </c>
      <c r="L24" s="167">
        <f>J24*3.3</f>
        <v>0</v>
      </c>
      <c r="M24" s="168" t="s">
        <v>71</v>
      </c>
      <c r="N24" s="169">
        <f>SUM(H24-L24)</f>
        <v>0</v>
      </c>
      <c r="O24" s="168" t="s">
        <v>71</v>
      </c>
      <c r="P24" s="234"/>
    </row>
    <row r="25" spans="1:16" ht="24" customHeight="1" x14ac:dyDescent="0.15">
      <c r="A25" s="170" t="s">
        <v>103</v>
      </c>
      <c r="B25" s="170"/>
      <c r="C25" s="170"/>
      <c r="D25" s="170"/>
      <c r="E25" s="170"/>
      <c r="F25" s="170"/>
      <c r="G25" s="170"/>
      <c r="H25" s="170"/>
      <c r="I25" s="170"/>
      <c r="J25" s="170"/>
      <c r="K25" s="170"/>
      <c r="L25" s="170"/>
      <c r="M25" s="170"/>
      <c r="N25" s="170"/>
      <c r="O25" s="170"/>
      <c r="P25" s="170"/>
    </row>
    <row r="26" spans="1:16" ht="9" customHeight="1" x14ac:dyDescent="0.15">
      <c r="A26" s="260"/>
      <c r="B26" s="260"/>
      <c r="C26" s="260"/>
      <c r="D26" s="260"/>
      <c r="E26" s="260"/>
      <c r="F26" s="260"/>
      <c r="G26" s="260"/>
      <c r="H26" s="260"/>
      <c r="I26" s="260"/>
      <c r="J26" s="260"/>
      <c r="K26" s="260"/>
      <c r="L26" s="260"/>
      <c r="M26" s="260"/>
      <c r="N26" s="260"/>
      <c r="O26" s="260"/>
      <c r="P26" s="260"/>
    </row>
    <row r="27" spans="1:16" ht="22.15" customHeight="1" x14ac:dyDescent="0.15">
      <c r="A27" s="255"/>
      <c r="B27" s="154"/>
      <c r="C27" s="171"/>
      <c r="D27" s="154"/>
      <c r="E27" s="154"/>
      <c r="F27" s="154"/>
      <c r="G27" s="154"/>
      <c r="H27" s="172"/>
      <c r="I27" s="154"/>
      <c r="J27" s="154"/>
      <c r="K27" s="39"/>
      <c r="L27" s="173"/>
      <c r="M27" s="119"/>
      <c r="N27" s="154"/>
      <c r="O27" s="119"/>
      <c r="P27" s="156"/>
    </row>
    <row r="28" spans="1:16" ht="22.15" customHeight="1" x14ac:dyDescent="0.15">
      <c r="I28" s="94"/>
    </row>
  </sheetData>
  <sheetProtection algorithmName="SHA-512" hashValue="6L81ZpCBGRntWWPYiTyb7wwLGKV7LtcYZws+f76GKWxc1rEZPzT7lCRjd6NtKqOrLmWewqiGFOzn9dSICgPNAg==" saltValue="r6w4bp+zl3tm8ZHDiVtnRg==" spinCount="100000" sheet="1" objects="1" scenarios="1"/>
  <customSheetViews>
    <customSheetView guid="{89D8F993-CECA-40F6-9D46-C17D16FCB9E5}" showPageBreaks="1" fitToPage="1" view="pageBreakPreview">
      <selection activeCell="C9" sqref="C9:G9"/>
      <pageMargins left="0.75" right="0.75" top="1" bottom="1" header="0.51180555555555551" footer="0.51180555555555551"/>
      <pageSetup paperSize="9" scale="73" firstPageNumber="0" orientation="landscape" useFirstPageNumber="1" horizontalDpi="300" verticalDpi="300" r:id="rId1"/>
      <headerFooter alignWithMargins="0">
        <oddFooter>&amp;C&amp;A</oddFooter>
      </headerFooter>
    </customSheetView>
  </customSheetViews>
  <mergeCells count="22">
    <mergeCell ref="N22:O22"/>
    <mergeCell ref="P22:P23"/>
    <mergeCell ref="J23:K23"/>
    <mergeCell ref="N23:O23"/>
    <mergeCell ref="I9:I11"/>
    <mergeCell ref="I12:I14"/>
    <mergeCell ref="B7:C7"/>
    <mergeCell ref="D4:E4"/>
    <mergeCell ref="J4:K4"/>
    <mergeCell ref="J17:P20"/>
    <mergeCell ref="J16:P16"/>
    <mergeCell ref="P7:P8"/>
    <mergeCell ref="J8:K8"/>
    <mergeCell ref="N8:O8"/>
    <mergeCell ref="P12:P14"/>
    <mergeCell ref="P9:P11"/>
    <mergeCell ref="G4:H4"/>
    <mergeCell ref="D7:H7"/>
    <mergeCell ref="I7:M7"/>
    <mergeCell ref="L4:M4"/>
    <mergeCell ref="N4:O4"/>
    <mergeCell ref="N7:O7"/>
  </mergeCells>
  <phoneticPr fontId="14"/>
  <dataValidations count="5">
    <dataValidation allowBlank="1" showInputMessage="1" showErrorMessage="1" promptTitle="入力方法" prompt="保育園の建物が何階建てか、保育園が建物の何階に位置しているか等を記入してください。" sqref="G4:H4" xr:uid="{00000000-0002-0000-1000-000000000000}"/>
    <dataValidation allowBlank="1" showInputMessage="1" showErrorMessage="1" promptTitle="説明" prompt="乳児室は、ほふくしない乳児と１歳児のための部屋になります。" sqref="B9:G9" xr:uid="{00000000-0002-0000-1000-000001000000}"/>
    <dataValidation allowBlank="1" showInputMessage="1" showErrorMessage="1" promptTitle="説明" prompt="ほふく室は、ほふくする乳児のための部屋になります。" sqref="B10:G10" xr:uid="{00000000-0002-0000-1000-000002000000}"/>
    <dataValidation allowBlank="1" showInputMessage="1" showErrorMessage="1" promptTitle="入力方法" prompt="令和８年４月１日現在の認可定員と在籍児童数のどちらか多い方の数を記入してください。" sqref="J13 J10" xr:uid="{00000000-0002-0000-1000-000003000000}"/>
    <dataValidation allowBlank="1" showInputMessage="1" showErrorMessage="1" promptTitle="説明" prompt="保育室は、２、３、４、５歳児の部屋になります。" sqref="B12:G12" xr:uid="{00000000-0002-0000-1000-000004000000}"/>
  </dataValidations>
  <pageMargins left="0.74803149606299213" right="0.74803149606299213" top="0.59055118110236227" bottom="0.98425196850393704" header="0.51181102362204722" footer="0.51181102362204722"/>
  <pageSetup paperSize="9" scale="80" firstPageNumber="0" orientation="landscape" useFirstPageNumber="1" horizontalDpi="300" verticalDpi="300" r:id="rId2"/>
  <headerFooter alignWithMargins="0">
    <oddFooter>&amp;C&amp;A</oddFooter>
  </headerFooter>
  <rowBreaks count="1" manualBreakCount="1">
    <brk id="2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F7925-4C58-49E2-841D-89577630466E}">
  <sheetPr>
    <tabColor rgb="FFFFFF00"/>
  </sheetPr>
  <dimension ref="A1:E27"/>
  <sheetViews>
    <sheetView view="pageBreakPreview" zoomScaleNormal="84" zoomScaleSheetLayoutView="100" workbookViewId="0"/>
  </sheetViews>
  <sheetFormatPr defaultColWidth="12.625" defaultRowHeight="13.5" x14ac:dyDescent="0.15"/>
  <cols>
    <col min="1" max="1" width="4.875" style="16" customWidth="1"/>
    <col min="2" max="2" width="7.25" style="16" customWidth="1"/>
    <col min="3" max="3" width="22" style="16" customWidth="1"/>
    <col min="4" max="4" width="58.25" style="16" customWidth="1"/>
    <col min="5" max="5" width="22.75" style="16" customWidth="1"/>
    <col min="6" max="6" width="12.875" style="16" customWidth="1"/>
    <col min="7" max="16384" width="12.625" style="16"/>
  </cols>
  <sheetData>
    <row r="1" spans="1:5" x14ac:dyDescent="0.15">
      <c r="A1" s="16" t="s">
        <v>288</v>
      </c>
    </row>
    <row r="2" spans="1:5" ht="23.65" customHeight="1" x14ac:dyDescent="0.15">
      <c r="A2" s="16" t="s">
        <v>289</v>
      </c>
    </row>
    <row r="3" spans="1:5" ht="30" customHeight="1" x14ac:dyDescent="0.15">
      <c r="B3" s="224"/>
      <c r="C3" s="225" t="s">
        <v>290</v>
      </c>
      <c r="D3" s="226"/>
      <c r="E3" s="227" t="s">
        <v>291</v>
      </c>
    </row>
    <row r="4" spans="1:5" ht="20.25" customHeight="1" x14ac:dyDescent="0.15">
      <c r="B4" s="227">
        <v>1</v>
      </c>
      <c r="C4" s="228" t="s">
        <v>292</v>
      </c>
      <c r="D4" s="229"/>
      <c r="E4" s="152"/>
    </row>
    <row r="5" spans="1:5" ht="20.25" customHeight="1" x14ac:dyDescent="0.15">
      <c r="B5" s="227">
        <v>2</v>
      </c>
      <c r="C5" s="230" t="s">
        <v>293</v>
      </c>
      <c r="D5" s="224"/>
      <c r="E5" s="152"/>
    </row>
    <row r="6" spans="1:5" ht="20.25" customHeight="1" x14ac:dyDescent="0.15">
      <c r="B6" s="227">
        <v>3</v>
      </c>
      <c r="C6" s="230" t="s">
        <v>294</v>
      </c>
      <c r="D6" s="224"/>
      <c r="E6" s="152"/>
    </row>
    <row r="7" spans="1:5" ht="20.25" customHeight="1" x14ac:dyDescent="0.15">
      <c r="B7" s="227">
        <v>4</v>
      </c>
      <c r="C7" s="230" t="s">
        <v>295</v>
      </c>
      <c r="D7" s="224"/>
      <c r="E7" s="152"/>
    </row>
    <row r="8" spans="1:5" ht="20.25" customHeight="1" x14ac:dyDescent="0.15">
      <c r="B8" s="227">
        <v>5</v>
      </c>
      <c r="C8" s="230" t="s">
        <v>296</v>
      </c>
      <c r="D8" s="224"/>
      <c r="E8" s="152"/>
    </row>
    <row r="9" spans="1:5" ht="20.25" customHeight="1" x14ac:dyDescent="0.15">
      <c r="B9" s="227">
        <v>6</v>
      </c>
      <c r="C9" s="230" t="s">
        <v>297</v>
      </c>
      <c r="D9" s="224"/>
      <c r="E9" s="152"/>
    </row>
    <row r="10" spans="1:5" ht="20.25" customHeight="1" x14ac:dyDescent="0.15">
      <c r="B10" s="227">
        <v>7</v>
      </c>
      <c r="C10" s="230" t="s">
        <v>298</v>
      </c>
      <c r="D10" s="224"/>
      <c r="E10" s="152"/>
    </row>
    <row r="11" spans="1:5" ht="20.25" customHeight="1" x14ac:dyDescent="0.15">
      <c r="B11" s="227">
        <v>8</v>
      </c>
      <c r="C11" s="230" t="s">
        <v>299</v>
      </c>
      <c r="D11" s="224"/>
      <c r="E11" s="152"/>
    </row>
    <row r="12" spans="1:5" ht="20.25" customHeight="1" x14ac:dyDescent="0.15">
      <c r="B12" s="227">
        <v>9</v>
      </c>
      <c r="C12" s="241" t="s">
        <v>300</v>
      </c>
      <c r="D12" s="231"/>
      <c r="E12" s="152"/>
    </row>
    <row r="13" spans="1:5" ht="20.25" customHeight="1" x14ac:dyDescent="0.15">
      <c r="B13" s="227">
        <v>10</v>
      </c>
      <c r="C13" s="230" t="s">
        <v>301</v>
      </c>
      <c r="D13" s="224"/>
      <c r="E13" s="152"/>
    </row>
    <row r="14" spans="1:5" ht="20.25" customHeight="1" x14ac:dyDescent="0.15">
      <c r="B14" s="227">
        <v>11</v>
      </c>
      <c r="C14" s="230" t="s">
        <v>302</v>
      </c>
      <c r="D14" s="224"/>
      <c r="E14" s="152"/>
    </row>
    <row r="15" spans="1:5" ht="20.25" customHeight="1" x14ac:dyDescent="0.15">
      <c r="B15" s="227">
        <v>12</v>
      </c>
      <c r="C15" s="232" t="s">
        <v>303</v>
      </c>
      <c r="D15" s="224"/>
      <c r="E15" s="152"/>
    </row>
    <row r="16" spans="1:5" ht="20.25" customHeight="1" x14ac:dyDescent="0.15">
      <c r="B16" s="227">
        <v>13</v>
      </c>
      <c r="C16" s="230" t="s">
        <v>304</v>
      </c>
      <c r="D16" s="224"/>
      <c r="E16" s="152"/>
    </row>
    <row r="17" spans="2:5" ht="20.25" customHeight="1" x14ac:dyDescent="0.15">
      <c r="B17" s="227">
        <v>14</v>
      </c>
      <c r="C17" s="230" t="s">
        <v>305</v>
      </c>
      <c r="D17" s="224"/>
      <c r="E17" s="152"/>
    </row>
    <row r="18" spans="2:5" ht="20.25" customHeight="1" x14ac:dyDescent="0.15">
      <c r="B18" s="227">
        <v>15</v>
      </c>
      <c r="C18" s="230" t="s">
        <v>306</v>
      </c>
      <c r="D18" s="224"/>
      <c r="E18" s="152"/>
    </row>
    <row r="19" spans="2:5" ht="20.25" customHeight="1" x14ac:dyDescent="0.15">
      <c r="B19" s="227">
        <v>16</v>
      </c>
      <c r="C19" s="230" t="s">
        <v>307</v>
      </c>
      <c r="D19" s="224"/>
      <c r="E19" s="152"/>
    </row>
    <row r="20" spans="2:5" ht="20.25" customHeight="1" x14ac:dyDescent="0.15">
      <c r="B20" s="227">
        <v>17</v>
      </c>
      <c r="C20" s="230" t="s">
        <v>308</v>
      </c>
      <c r="D20" s="224"/>
      <c r="E20" s="152"/>
    </row>
    <row r="21" spans="2:5" ht="20.25" customHeight="1" x14ac:dyDescent="0.15">
      <c r="B21" s="227">
        <v>18</v>
      </c>
      <c r="C21" s="230" t="s">
        <v>309</v>
      </c>
      <c r="D21" s="224"/>
      <c r="E21" s="152"/>
    </row>
    <row r="22" spans="2:5" ht="20.25" customHeight="1" x14ac:dyDescent="0.15">
      <c r="B22" s="227">
        <v>19</v>
      </c>
      <c r="C22" s="230" t="s">
        <v>310</v>
      </c>
      <c r="D22" s="224"/>
      <c r="E22" s="152"/>
    </row>
    <row r="23" spans="2:5" ht="20.25" customHeight="1" x14ac:dyDescent="0.15">
      <c r="B23" s="227">
        <v>20</v>
      </c>
      <c r="C23" s="230" t="s">
        <v>311</v>
      </c>
      <c r="D23" s="224"/>
      <c r="E23" s="152"/>
    </row>
    <row r="24" spans="2:5" ht="20.25" customHeight="1" x14ac:dyDescent="0.15">
      <c r="B24" s="227">
        <v>21</v>
      </c>
      <c r="C24" s="230" t="s">
        <v>312</v>
      </c>
      <c r="D24" s="224"/>
      <c r="E24" s="152"/>
    </row>
    <row r="25" spans="2:5" ht="20.25" customHeight="1" x14ac:dyDescent="0.15">
      <c r="B25" s="227">
        <v>22</v>
      </c>
      <c r="C25" s="402" t="s">
        <v>313</v>
      </c>
      <c r="D25" s="402"/>
      <c r="E25" s="152"/>
    </row>
    <row r="26" spans="2:5" ht="20.25" customHeight="1" x14ac:dyDescent="0.15">
      <c r="B26" s="233">
        <v>23</v>
      </c>
      <c r="C26" s="403" t="s">
        <v>314</v>
      </c>
      <c r="D26" s="403"/>
      <c r="E26" s="152"/>
    </row>
    <row r="27" spans="2:5" ht="19.899999999999999" customHeight="1" x14ac:dyDescent="0.15">
      <c r="B27" s="227">
        <v>24</v>
      </c>
      <c r="C27" s="230" t="s">
        <v>315</v>
      </c>
      <c r="D27" s="277"/>
      <c r="E27" s="277"/>
    </row>
  </sheetData>
  <sheetProtection algorithmName="SHA-512" hashValue="epB2EjqqiS/MiWnKt8MyD52sUEvUF79JgVAyTSTDEf8hCJxo0avECHpkZP4dZQcmDqv+NLvU9UjJESkfh+1goQ==" saltValue="CE/0daqGtzebmt2/eiK8zw==" spinCount="100000" sheet="1" objects="1" scenarios="1"/>
  <mergeCells count="3">
    <mergeCell ref="C25:D25"/>
    <mergeCell ref="C26:D26"/>
    <mergeCell ref="D27:E27"/>
  </mergeCells>
  <phoneticPr fontId="14"/>
  <dataValidations count="1">
    <dataValidation type="list" operator="equal" allowBlank="1" showErrorMessage="1" errorTitle="入力規則違反" error="リストから選択してください" sqref="E4:E26" xr:uid="{A4224485-DC04-4F12-95E9-4C133B786C3E}">
      <formula1>"○,×,非該当"</formula1>
    </dataValidation>
  </dataValidations>
  <pageMargins left="0.74803149606299213" right="0.74803149606299213" top="0.59055118110236227" bottom="0.98425196850393704" header="0.51181102362204722" footer="0.51181102362204722"/>
  <pageSetup paperSize="9" scale="93" firstPageNumber="0" orientation="landscape" useFirstPageNumber="1" horizontalDpi="300" verticalDpi="300" r:id="rId1"/>
  <headerFooter alignWithMargins="0">
    <oddFooter>&amp;C&amp;A</oddFooter>
  </headerFooter>
  <colBreaks count="2" manualBreakCount="2">
    <brk id="5" max="1048575" man="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I24"/>
  <sheetViews>
    <sheetView view="pageBreakPreview" zoomScaleNormal="90" zoomScaleSheetLayoutView="100" workbookViewId="0"/>
  </sheetViews>
  <sheetFormatPr defaultColWidth="9" defaultRowHeight="13.5" x14ac:dyDescent="0.15"/>
  <cols>
    <col min="1" max="1" width="2.5" style="3" customWidth="1"/>
    <col min="2" max="2" width="11.375" style="3" customWidth="1"/>
    <col min="3" max="3" width="14.375" style="3" customWidth="1"/>
    <col min="4" max="7" width="30.625" style="3" customWidth="1"/>
    <col min="8" max="9" width="23.125" style="3" customWidth="1"/>
    <col min="10" max="16384" width="9" style="3"/>
  </cols>
  <sheetData>
    <row r="1" spans="1:9" ht="25.15" customHeight="1" x14ac:dyDescent="0.15">
      <c r="A1" s="3" t="s">
        <v>316</v>
      </c>
    </row>
    <row r="2" spans="1:9" ht="25.15" customHeight="1" x14ac:dyDescent="0.15">
      <c r="B2" s="39" t="s">
        <v>284</v>
      </c>
      <c r="C2" s="39"/>
      <c r="D2" s="39"/>
      <c r="E2" s="39"/>
      <c r="F2" s="39"/>
      <c r="G2" s="39"/>
    </row>
    <row r="3" spans="1:9" ht="22.5" customHeight="1" x14ac:dyDescent="0.15">
      <c r="B3" s="107" t="s">
        <v>283</v>
      </c>
      <c r="C3" s="108"/>
      <c r="D3" s="109"/>
      <c r="E3" s="109"/>
      <c r="F3" s="38"/>
      <c r="G3" s="38"/>
      <c r="H3" s="38"/>
    </row>
    <row r="4" spans="1:9" ht="32.1" customHeight="1" x14ac:dyDescent="0.15">
      <c r="A4" s="404"/>
      <c r="B4" s="405"/>
      <c r="C4" s="406"/>
      <c r="D4" s="11" t="s">
        <v>156</v>
      </c>
      <c r="E4" s="110" t="s">
        <v>157</v>
      </c>
      <c r="F4" s="111" t="s">
        <v>163</v>
      </c>
      <c r="G4" s="39"/>
      <c r="H4" s="39"/>
    </row>
    <row r="5" spans="1:9" ht="32.1" customHeight="1" x14ac:dyDescent="0.15">
      <c r="A5" s="12">
        <v>1</v>
      </c>
      <c r="B5" s="407" t="s">
        <v>92</v>
      </c>
      <c r="C5" s="408"/>
      <c r="D5" s="112"/>
      <c r="E5" s="113"/>
      <c r="F5" s="114"/>
      <c r="G5" s="115"/>
      <c r="H5" s="116"/>
    </row>
    <row r="6" spans="1:9" ht="32.1" customHeight="1" x14ac:dyDescent="0.15">
      <c r="A6" s="12">
        <v>2</v>
      </c>
      <c r="B6" s="407" t="s">
        <v>158</v>
      </c>
      <c r="C6" s="408"/>
      <c r="D6" s="112"/>
      <c r="E6" s="113"/>
      <c r="F6" s="114"/>
      <c r="G6" s="115"/>
      <c r="H6" s="39"/>
    </row>
    <row r="7" spans="1:9" ht="32.1" customHeight="1" x14ac:dyDescent="0.15">
      <c r="A7" s="12">
        <v>3</v>
      </c>
      <c r="B7" s="407" t="s">
        <v>159</v>
      </c>
      <c r="C7" s="408"/>
      <c r="D7" s="112"/>
      <c r="E7" s="113"/>
      <c r="F7" s="114"/>
      <c r="G7" s="115"/>
      <c r="H7" s="39"/>
    </row>
    <row r="8" spans="1:9" ht="32.1" customHeight="1" x14ac:dyDescent="0.15">
      <c r="A8" s="12">
        <v>4</v>
      </c>
      <c r="B8" s="407" t="s">
        <v>160</v>
      </c>
      <c r="C8" s="408"/>
      <c r="D8" s="112"/>
      <c r="E8" s="114"/>
      <c r="F8" s="114"/>
      <c r="G8" s="115"/>
      <c r="H8" s="39"/>
    </row>
    <row r="9" spans="1:9" ht="22.9" customHeight="1" x14ac:dyDescent="0.15">
      <c r="B9" s="117" t="s">
        <v>161</v>
      </c>
      <c r="C9" s="118"/>
      <c r="D9" s="118"/>
      <c r="E9" s="118"/>
      <c r="F9" s="118"/>
      <c r="G9" s="119"/>
      <c r="H9" s="120"/>
      <c r="I9" s="39"/>
    </row>
    <row r="10" spans="1:9" ht="8.25" customHeight="1" x14ac:dyDescent="0.15">
      <c r="C10" s="1"/>
      <c r="D10" s="1"/>
    </row>
    <row r="11" spans="1:9" ht="23.25" customHeight="1" x14ac:dyDescent="0.15">
      <c r="B11" s="3" t="s">
        <v>285</v>
      </c>
      <c r="C11" s="1"/>
      <c r="D11" s="1"/>
    </row>
    <row r="12" spans="1:9" ht="32.1" customHeight="1" x14ac:dyDescent="0.15">
      <c r="A12" s="404"/>
      <c r="B12" s="405"/>
      <c r="C12" s="406"/>
      <c r="D12" s="11" t="s">
        <v>156</v>
      </c>
      <c r="E12" s="11" t="s">
        <v>162</v>
      </c>
      <c r="F12" s="110" t="s">
        <v>157</v>
      </c>
      <c r="G12" s="111" t="s">
        <v>164</v>
      </c>
      <c r="H12" s="39"/>
      <c r="I12" s="39"/>
    </row>
    <row r="13" spans="1:9" ht="32.1" customHeight="1" x14ac:dyDescent="0.15">
      <c r="A13" s="12">
        <v>1</v>
      </c>
      <c r="B13" s="407" t="s">
        <v>92</v>
      </c>
      <c r="C13" s="408"/>
      <c r="D13" s="112"/>
      <c r="E13" s="114"/>
      <c r="F13" s="113"/>
      <c r="G13" s="114"/>
      <c r="H13" s="115"/>
      <c r="I13" s="116"/>
    </row>
    <row r="14" spans="1:9" ht="32.1" customHeight="1" x14ac:dyDescent="0.15">
      <c r="A14" s="12">
        <v>2</v>
      </c>
      <c r="B14" s="407" t="s">
        <v>158</v>
      </c>
      <c r="C14" s="408"/>
      <c r="D14" s="112"/>
      <c r="E14" s="114"/>
      <c r="F14" s="113"/>
      <c r="G14" s="114"/>
      <c r="H14" s="115"/>
      <c r="I14" s="39"/>
    </row>
    <row r="15" spans="1:9" ht="32.1" customHeight="1" x14ac:dyDescent="0.15">
      <c r="A15" s="12">
        <v>3</v>
      </c>
      <c r="B15" s="407" t="s">
        <v>159</v>
      </c>
      <c r="C15" s="408"/>
      <c r="D15" s="112"/>
      <c r="E15" s="114"/>
      <c r="F15" s="113"/>
      <c r="G15" s="114"/>
      <c r="H15" s="115"/>
      <c r="I15" s="39"/>
    </row>
    <row r="16" spans="1:9" ht="32.1" customHeight="1" x14ac:dyDescent="0.15">
      <c r="A16" s="12">
        <v>4</v>
      </c>
      <c r="B16" s="407" t="s">
        <v>160</v>
      </c>
      <c r="C16" s="408"/>
      <c r="D16" s="112"/>
      <c r="E16" s="114"/>
      <c r="F16" s="113"/>
      <c r="G16" s="114"/>
      <c r="H16" s="115"/>
      <c r="I16" s="39"/>
    </row>
    <row r="17" spans="1:9" ht="22.9" customHeight="1" x14ac:dyDescent="0.15">
      <c r="B17" s="117" t="s">
        <v>166</v>
      </c>
      <c r="C17" s="118"/>
      <c r="D17" s="118"/>
      <c r="E17" s="118"/>
      <c r="F17" s="118"/>
      <c r="G17" s="119"/>
      <c r="H17" s="120"/>
      <c r="I17" s="39"/>
    </row>
    <row r="18" spans="1:9" ht="23.65" customHeight="1" x14ac:dyDescent="0.15">
      <c r="B18" s="3" t="s">
        <v>165</v>
      </c>
      <c r="C18" s="1"/>
      <c r="D18" s="1"/>
    </row>
    <row r="19" spans="1:9" ht="8.25" customHeight="1" x14ac:dyDescent="0.15">
      <c r="C19" s="1"/>
      <c r="D19" s="1"/>
    </row>
    <row r="20" spans="1:9" ht="25.15" customHeight="1" x14ac:dyDescent="0.15">
      <c r="A20" s="3" t="s">
        <v>317</v>
      </c>
    </row>
    <row r="21" spans="1:9" ht="25.15" customHeight="1" x14ac:dyDescent="0.15">
      <c r="A21" s="121" t="s">
        <v>102</v>
      </c>
      <c r="B21" s="122"/>
      <c r="C21" s="122"/>
    </row>
    <row r="22" spans="1:9" ht="25.15" customHeight="1" x14ac:dyDescent="0.15">
      <c r="B22" s="58"/>
      <c r="C22" s="409" t="s">
        <v>57</v>
      </c>
      <c r="D22" s="409"/>
      <c r="E22" s="58"/>
      <c r="F22" s="123" t="s">
        <v>167</v>
      </c>
    </row>
    <row r="23" spans="1:9" ht="25.15" customHeight="1" x14ac:dyDescent="0.15">
      <c r="D23" s="124"/>
      <c r="E23" s="124"/>
    </row>
    <row r="24" spans="1:9" ht="23.65" customHeight="1" x14ac:dyDescent="0.15"/>
  </sheetData>
  <sheetProtection algorithmName="SHA-512" hashValue="O8gcBGSC1G++FCzWhekEHobrg8NIwrlLT+rYXg3uDt4ThYJchKzxThMhdmY0aIZHEpENWm8vXCx+sMYHmFnsYg==" saltValue="+uIysFTTy/jmiBsTfaMpNQ==" spinCount="100000" sheet="1" objects="1" scenarios="1"/>
  <customSheetViews>
    <customSheetView guid="{89D8F993-CECA-40F6-9D46-C17D16FCB9E5}" scale="98" showPageBreaks="1" printArea="1" view="pageBreakPreview">
      <selection activeCell="B9" sqref="B9:G10"/>
      <pageMargins left="0.75" right="0.75" top="0.70972222222222225" bottom="0.8" header="0.51180555555555551" footer="0.39027777777777778"/>
      <pageSetup paperSize="9" scale="97" firstPageNumber="0" orientation="landscape" useFirstPageNumber="1" horizontalDpi="300" verticalDpi="300" r:id="rId1"/>
      <headerFooter alignWithMargins="0">
        <oddFooter>&amp;C&amp;A</oddFooter>
      </headerFooter>
    </customSheetView>
  </customSheetViews>
  <mergeCells count="11">
    <mergeCell ref="A4:C4"/>
    <mergeCell ref="B8:C8"/>
    <mergeCell ref="B7:C7"/>
    <mergeCell ref="B6:C6"/>
    <mergeCell ref="C22:D22"/>
    <mergeCell ref="A12:C12"/>
    <mergeCell ref="B5:C5"/>
    <mergeCell ref="B16:C16"/>
    <mergeCell ref="B13:C13"/>
    <mergeCell ref="B14:C14"/>
    <mergeCell ref="B15:C15"/>
  </mergeCells>
  <phoneticPr fontId="14"/>
  <dataValidations count="3">
    <dataValidation allowBlank="1" showInputMessage="1" showErrorMessage="1" promptTitle="入力方法" prompt="特定行政庁（荒川区等）が報告書を受理した年月日を記入してください。" sqref="F5:F8 G13:G16" xr:uid="{00000000-0002-0000-1200-000003000000}"/>
    <dataValidation type="list" allowBlank="1" showInputMessage="1" showErrorMessage="1" sqref="D5:D8 D13:D16" xr:uid="{2E5D053C-7126-42F3-B910-7BAC16C792A9}">
      <formula1>"有,無,不明（確認中）"</formula1>
    </dataValidation>
    <dataValidation type="list" operator="equal" allowBlank="1" showErrorMessage="1" errorTitle="入力規則違反" error="リストから選択してください" sqref="B22" xr:uid="{00000000-0002-0000-1400-000000000000}">
      <formula1>"いる,いない"</formula1>
    </dataValidation>
  </dataValidations>
  <pageMargins left="0.74803149606299213" right="0.74803149606299213" top="0.59055118110236227" bottom="0.98425196850393704" header="0.51181102362204722" footer="0.51181102362204722"/>
  <pageSetup paperSize="9" scale="71" firstPageNumber="0" orientation="landscape" useFirstPageNumber="1" horizontalDpi="300" verticalDpi="300" r:id="rId2"/>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G32"/>
  <sheetViews>
    <sheetView view="pageBreakPreview" zoomScaleNormal="100" zoomScaleSheetLayoutView="100" workbookViewId="0"/>
  </sheetViews>
  <sheetFormatPr defaultColWidth="12.625" defaultRowHeight="13.5" x14ac:dyDescent="0.15"/>
  <cols>
    <col min="1" max="1" width="13.25" style="3" customWidth="1"/>
    <col min="2" max="2" width="22.5" style="3" customWidth="1"/>
    <col min="3" max="3" width="17.875" style="3" customWidth="1"/>
    <col min="4" max="4" width="14.125" style="3" customWidth="1"/>
    <col min="5" max="6" width="19.5" style="3" customWidth="1"/>
    <col min="7" max="16384" width="12.625" style="3"/>
  </cols>
  <sheetData>
    <row r="1" spans="1:6" ht="21.75" customHeight="1" x14ac:dyDescent="0.15">
      <c r="A1" s="94" t="s">
        <v>193</v>
      </c>
    </row>
    <row r="2" spans="1:6" ht="21.75" customHeight="1" x14ac:dyDescent="0.15">
      <c r="A2" s="94" t="s">
        <v>189</v>
      </c>
    </row>
    <row r="3" spans="1:6" ht="21.75" customHeight="1" x14ac:dyDescent="0.15">
      <c r="B3" s="5" t="s">
        <v>47</v>
      </c>
      <c r="C3" s="95"/>
      <c r="D3" s="5" t="s">
        <v>86</v>
      </c>
      <c r="E3" s="13"/>
      <c r="F3" s="13"/>
    </row>
    <row r="4" spans="1:6" ht="21.75" customHeight="1" x14ac:dyDescent="0.15">
      <c r="A4" s="94" t="s">
        <v>168</v>
      </c>
    </row>
    <row r="5" spans="1:6" ht="21.4" customHeight="1" x14ac:dyDescent="0.15">
      <c r="A5" s="410" t="s">
        <v>169</v>
      </c>
      <c r="B5" s="410"/>
      <c r="C5" s="411"/>
      <c r="D5" s="58"/>
      <c r="E5" s="409" t="s">
        <v>57</v>
      </c>
      <c r="F5" s="409"/>
    </row>
    <row r="6" spans="1:6" ht="4.1500000000000004" customHeight="1" x14ac:dyDescent="0.15"/>
    <row r="7" spans="1:6" ht="21.75" customHeight="1" x14ac:dyDescent="0.15">
      <c r="A7" s="94" t="s">
        <v>190</v>
      </c>
    </row>
    <row r="8" spans="1:6" ht="21.75" customHeight="1" x14ac:dyDescent="0.15">
      <c r="A8" s="3" t="s">
        <v>266</v>
      </c>
      <c r="D8" s="58"/>
      <c r="E8" s="39" t="s">
        <v>87</v>
      </c>
    </row>
    <row r="9" spans="1:6" s="39" customFormat="1" ht="9.4" customHeight="1" x14ac:dyDescent="0.15">
      <c r="D9" s="96"/>
    </row>
    <row r="10" spans="1:6" ht="21.75" customHeight="1" x14ac:dyDescent="0.15">
      <c r="A10" s="3" t="s">
        <v>170</v>
      </c>
      <c r="D10" s="58"/>
      <c r="E10" s="39" t="s">
        <v>87</v>
      </c>
    </row>
    <row r="11" spans="1:6" ht="8.65" customHeight="1" x14ac:dyDescent="0.15">
      <c r="A11" s="94"/>
    </row>
    <row r="12" spans="1:6" ht="20.65" customHeight="1" x14ac:dyDescent="0.15">
      <c r="A12" s="94" t="s">
        <v>171</v>
      </c>
      <c r="D12" s="97"/>
      <c r="E12" s="98"/>
    </row>
    <row r="13" spans="1:6" ht="8.65" customHeight="1" x14ac:dyDescent="0.15">
      <c r="A13" s="94"/>
    </row>
    <row r="14" spans="1:6" s="16" customFormat="1" ht="21.75" customHeight="1" x14ac:dyDescent="0.15">
      <c r="A14" s="14" t="s">
        <v>224</v>
      </c>
    </row>
    <row r="15" spans="1:6" s="16" customFormat="1" ht="21.75" customHeight="1" x14ac:dyDescent="0.15">
      <c r="A15" s="14"/>
      <c r="D15" s="58"/>
      <c r="E15" s="412" t="s">
        <v>194</v>
      </c>
      <c r="F15" s="413"/>
    </row>
    <row r="16" spans="1:6" s="16" customFormat="1" ht="21.75" customHeight="1" x14ac:dyDescent="0.15">
      <c r="A16" s="99" t="s">
        <v>195</v>
      </c>
    </row>
    <row r="17" spans="1:7" s="16" customFormat="1" ht="10.15" customHeight="1" x14ac:dyDescent="0.15">
      <c r="A17" s="99" t="s">
        <v>196</v>
      </c>
      <c r="D17" s="100"/>
    </row>
    <row r="18" spans="1:7" s="16" customFormat="1" ht="7.5" customHeight="1" x14ac:dyDescent="0.15">
      <c r="E18" s="101"/>
    </row>
    <row r="19" spans="1:7" s="16" customFormat="1" ht="21.75" customHeight="1" x14ac:dyDescent="0.15">
      <c r="A19" s="16" t="s">
        <v>286</v>
      </c>
    </row>
    <row r="20" spans="1:7" s="16" customFormat="1" ht="21.75" customHeight="1" x14ac:dyDescent="0.15">
      <c r="B20" s="102" t="s">
        <v>172</v>
      </c>
      <c r="C20" s="54"/>
      <c r="D20" s="103"/>
      <c r="G20" s="104"/>
    </row>
    <row r="21" spans="1:7" s="16" customFormat="1" ht="21.75" customHeight="1" x14ac:dyDescent="0.15">
      <c r="B21" s="223" t="s">
        <v>173</v>
      </c>
      <c r="C21" s="54"/>
    </row>
    <row r="22" spans="1:7" ht="8.65" customHeight="1" x14ac:dyDescent="0.15">
      <c r="A22" s="94"/>
    </row>
    <row r="23" spans="1:7" ht="24" customHeight="1" x14ac:dyDescent="0.15">
      <c r="A23" s="3" t="s">
        <v>267</v>
      </c>
    </row>
    <row r="24" spans="1:7" ht="21" customHeight="1" x14ac:dyDescent="0.15">
      <c r="A24" s="3" t="s">
        <v>174</v>
      </c>
      <c r="D24" s="58"/>
      <c r="E24" s="3" t="s">
        <v>87</v>
      </c>
      <c r="F24" s="105"/>
    </row>
    <row r="25" spans="1:7" ht="12.75" customHeight="1" x14ac:dyDescent="0.15"/>
    <row r="26" spans="1:7" ht="21.75" customHeight="1" x14ac:dyDescent="0.15">
      <c r="A26" s="410" t="s">
        <v>287</v>
      </c>
      <c r="B26" s="410"/>
      <c r="C26" s="411"/>
      <c r="D26" s="58"/>
      <c r="E26" s="3" t="s">
        <v>87</v>
      </c>
    </row>
    <row r="27" spans="1:7" ht="7.5" customHeight="1" x14ac:dyDescent="0.15"/>
    <row r="28" spans="1:7" ht="21.75" customHeight="1" x14ac:dyDescent="0.15">
      <c r="A28" s="39"/>
      <c r="B28" s="39"/>
      <c r="C28" s="39"/>
      <c r="D28" s="106"/>
      <c r="E28" s="39"/>
      <c r="G28" s="68"/>
    </row>
    <row r="29" spans="1:7" ht="21.75" customHeight="1" x14ac:dyDescent="0.15">
      <c r="A29" s="39"/>
      <c r="B29" s="39"/>
      <c r="C29" s="39"/>
      <c r="D29" s="39"/>
      <c r="E29" s="39"/>
      <c r="F29" s="39"/>
      <c r="G29" s="39"/>
    </row>
    <row r="32" spans="1:7" x14ac:dyDescent="0.15">
      <c r="A32" s="94"/>
      <c r="C32" s="39"/>
      <c r="D32" s="39"/>
      <c r="E32" s="39"/>
      <c r="F32" s="39"/>
      <c r="G32" s="39"/>
    </row>
  </sheetData>
  <sheetProtection algorithmName="SHA-512" hashValue="SEtWlY29sSbKuxR007hnSAFBKJopYc42DSSOi2VTVECaB4f2PgxprgIuEs9aNywN1hO8qzp5CD6LP+miitXtoQ==" saltValue="byM5BB3hzZl1ESs8Lu2JEw==" spinCount="100000" sheet="1" objects="1" scenarios="1"/>
  <customSheetViews>
    <customSheetView guid="{89D8F993-CECA-40F6-9D46-C17D16FCB9E5}" scale="106" showPageBreaks="1" fitToPage="1" view="pageBreakPreview">
      <selection activeCell="C9" sqref="C9:G9"/>
      <pageMargins left="0.75" right="0.75" top="1" bottom="1" header="0.51180555555555551" footer="0.51180555555555551"/>
      <pageSetup paperSize="9" scale="82" firstPageNumber="0" orientation="landscape" useFirstPageNumber="1" horizontalDpi="300" verticalDpi="300" r:id="rId1"/>
      <headerFooter alignWithMargins="0">
        <oddFooter>&amp;C&amp;A</oddFooter>
      </headerFooter>
    </customSheetView>
  </customSheetViews>
  <mergeCells count="4">
    <mergeCell ref="E5:F5"/>
    <mergeCell ref="A5:C5"/>
    <mergeCell ref="E15:F15"/>
    <mergeCell ref="A26:C26"/>
  </mergeCells>
  <phoneticPr fontId="14"/>
  <dataValidations count="6">
    <dataValidation type="list" operator="equal" allowBlank="1" showErrorMessage="1" errorTitle="入力規則違反" error="リストから選択してください" sqref="D10 D5 D8 D26 D24" xr:uid="{00000000-0002-0000-1400-000000000000}">
      <formula1>"いる,いない"</formula1>
    </dataValidation>
    <dataValidation allowBlank="1" showInputMessage="1" showErrorMessage="1" promptTitle="入力方法" prompt="消防署の受付年月日を記入してください。" sqref="D12 C3" xr:uid="{00000000-0002-0000-1400-000002000000}"/>
    <dataValidation type="list" operator="equal" allowBlank="1" showInputMessage="1" showErrorMessage="1" errorTitle="入力規則違反" error="リストから選択してください" promptTitle="説明" prompt="事業所防災計画とは、地震の被害を軽減するため事業所単位で作成する防災計画で、都内の事業者は「震災に備えての事前計画、震災時の活動計画、施設再開までの復旧計画」について定めることとされています。" sqref="D10" xr:uid="{00000000-0002-0000-1400-000003000000}">
      <formula1>"いる,いない"</formula1>
    </dataValidation>
    <dataValidation allowBlank="1" showInputMessage="1" showErrorMessage="1" promptTitle="入力方法" prompt="洪水等を想定した避難訓練などを実施した場合には記入してください。" sqref="D28" xr:uid="{00000000-0002-0000-1400-000004000000}"/>
    <dataValidation type="list" operator="equal" allowBlank="1" showErrorMessage="1" errorTitle="入力規則違反" error="リストから選択してください" sqref="D15" xr:uid="{EF4F03F7-8C7B-4113-AEFF-C161E042C2D3}">
      <formula1>"いる,いない,非該当"</formula1>
    </dataValidation>
    <dataValidation allowBlank="1" showInputMessage="1" showErrorMessage="1" promptTitle="説明" prompt="保育課へ訓練の実施報告書を提出した日を入力してください。" sqref="C21" xr:uid="{BF99B969-AAC9-4833-831C-428C98592146}"/>
  </dataValidations>
  <pageMargins left="0.74803149606299213" right="0.74803149606299213" top="0.59055118110236227" bottom="0.98425196850393704" header="0.51181102362204722" footer="0.51181102362204722"/>
  <pageSetup paperSize="9" scale="81" firstPageNumber="0" orientation="landscape" useFirstPageNumber="1" horizontalDpi="300" verticalDpi="300" r:id="rId2"/>
  <headerFooter alignWithMargins="0">
    <oddFooter>&amp;C&amp;A</oddFooter>
  </headerFooter>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O25"/>
  <sheetViews>
    <sheetView view="pageBreakPreview" zoomScaleNormal="100" zoomScaleSheetLayoutView="100" workbookViewId="0"/>
  </sheetViews>
  <sheetFormatPr defaultColWidth="12.625" defaultRowHeight="13.5" x14ac:dyDescent="0.15"/>
  <cols>
    <col min="1" max="1" width="4.625" style="3" customWidth="1"/>
    <col min="2" max="2" width="12.75" style="3" customWidth="1"/>
    <col min="3" max="3" width="22" style="3" customWidth="1"/>
    <col min="4" max="4" width="7.375" style="3" customWidth="1"/>
    <col min="5" max="15" width="7.625" style="3" customWidth="1"/>
    <col min="16" max="16384" width="12.625" style="3"/>
  </cols>
  <sheetData>
    <row r="1" spans="1:15" ht="21" customHeight="1" x14ac:dyDescent="0.15">
      <c r="A1" s="260" t="s">
        <v>264</v>
      </c>
      <c r="B1" s="260"/>
      <c r="C1" s="39"/>
      <c r="D1" s="39"/>
      <c r="E1" s="39"/>
      <c r="F1" s="39"/>
      <c r="G1" s="39"/>
      <c r="H1" s="39"/>
      <c r="I1" s="39"/>
      <c r="J1" s="39"/>
      <c r="K1" s="39"/>
      <c r="L1" s="39"/>
      <c r="M1" s="39"/>
      <c r="N1" s="39"/>
      <c r="O1" s="39"/>
    </row>
    <row r="2" spans="1:15" ht="18" customHeight="1" x14ac:dyDescent="0.15">
      <c r="A2" s="39" t="s">
        <v>94</v>
      </c>
      <c r="B2" s="39"/>
      <c r="C2" s="39"/>
      <c r="E2" s="39"/>
      <c r="F2" s="39"/>
      <c r="H2" s="39"/>
      <c r="I2" s="39"/>
      <c r="J2" s="39"/>
      <c r="K2" s="39"/>
      <c r="L2" s="39"/>
      <c r="M2" s="39"/>
      <c r="N2" s="39"/>
      <c r="O2" s="39"/>
    </row>
    <row r="3" spans="1:15" ht="18.75" customHeight="1" x14ac:dyDescent="0.15">
      <c r="A3" s="394" t="s">
        <v>322</v>
      </c>
      <c r="B3" s="414"/>
      <c r="C3" s="415"/>
      <c r="D3" s="252" t="s">
        <v>18</v>
      </c>
      <c r="E3" s="263" t="s">
        <v>19</v>
      </c>
      <c r="F3" s="252" t="s">
        <v>20</v>
      </c>
      <c r="G3" s="252" t="s">
        <v>21</v>
      </c>
      <c r="H3" s="252" t="s">
        <v>22</v>
      </c>
      <c r="I3" s="252" t="s">
        <v>23</v>
      </c>
      <c r="J3" s="252" t="s">
        <v>95</v>
      </c>
      <c r="K3" s="252" t="s">
        <v>96</v>
      </c>
      <c r="L3" s="252" t="s">
        <v>97</v>
      </c>
      <c r="M3" s="252" t="s">
        <v>98</v>
      </c>
      <c r="N3" s="252" t="s">
        <v>99</v>
      </c>
      <c r="O3" s="252" t="s">
        <v>100</v>
      </c>
    </row>
    <row r="4" spans="1:15" ht="18.75" customHeight="1" x14ac:dyDescent="0.15">
      <c r="A4" s="425" t="s">
        <v>24</v>
      </c>
      <c r="B4" s="71" t="s">
        <v>25</v>
      </c>
      <c r="C4" s="262"/>
      <c r="D4" s="72"/>
      <c r="E4" s="73"/>
      <c r="F4" s="72"/>
      <c r="G4" s="72"/>
      <c r="H4" s="72"/>
      <c r="I4" s="72"/>
      <c r="J4" s="72"/>
      <c r="K4" s="72"/>
      <c r="L4" s="72"/>
      <c r="M4" s="72"/>
      <c r="N4" s="72"/>
      <c r="O4" s="72"/>
    </row>
    <row r="5" spans="1:15" ht="18.75" customHeight="1" x14ac:dyDescent="0.15">
      <c r="A5" s="425"/>
      <c r="B5" s="384" t="s">
        <v>36</v>
      </c>
      <c r="C5" s="256" t="s">
        <v>34</v>
      </c>
      <c r="D5" s="37"/>
      <c r="E5" s="74"/>
      <c r="F5" s="37"/>
      <c r="G5" s="37"/>
      <c r="H5" s="37"/>
      <c r="I5" s="37"/>
      <c r="J5" s="37"/>
      <c r="K5" s="37"/>
      <c r="L5" s="37"/>
      <c r="M5" s="37"/>
      <c r="N5" s="37"/>
      <c r="O5" s="37"/>
    </row>
    <row r="6" spans="1:15" ht="18.75" customHeight="1" x14ac:dyDescent="0.15">
      <c r="A6" s="425"/>
      <c r="B6" s="401"/>
      <c r="C6" s="256" t="s">
        <v>35</v>
      </c>
      <c r="D6" s="37"/>
      <c r="E6" s="74"/>
      <c r="F6" s="37"/>
      <c r="G6" s="37"/>
      <c r="H6" s="37"/>
      <c r="I6" s="37"/>
      <c r="J6" s="37"/>
      <c r="K6" s="37"/>
      <c r="L6" s="37"/>
      <c r="M6" s="37"/>
      <c r="N6" s="37"/>
      <c r="O6" s="37"/>
    </row>
    <row r="7" spans="1:15" ht="18.75" customHeight="1" x14ac:dyDescent="0.15">
      <c r="A7" s="425"/>
      <c r="B7" s="385"/>
      <c r="C7" s="256" t="s">
        <v>26</v>
      </c>
      <c r="D7" s="37"/>
      <c r="E7" s="74"/>
      <c r="F7" s="37"/>
      <c r="G7" s="37"/>
      <c r="H7" s="37"/>
      <c r="I7" s="37"/>
      <c r="J7" s="37"/>
      <c r="K7" s="37"/>
      <c r="L7" s="37"/>
      <c r="M7" s="37"/>
      <c r="N7" s="37"/>
      <c r="O7" s="37"/>
    </row>
    <row r="8" spans="1:15" ht="18.75" customHeight="1" x14ac:dyDescent="0.15">
      <c r="A8" s="425"/>
      <c r="B8" s="75"/>
      <c r="C8" s="256" t="s">
        <v>27</v>
      </c>
      <c r="D8" s="37"/>
      <c r="E8" s="74"/>
      <c r="F8" s="37"/>
      <c r="G8" s="37"/>
      <c r="H8" s="37"/>
      <c r="I8" s="37"/>
      <c r="J8" s="37"/>
      <c r="K8" s="37"/>
      <c r="L8" s="37"/>
      <c r="M8" s="37"/>
      <c r="N8" s="37"/>
      <c r="O8" s="37"/>
    </row>
    <row r="9" spans="1:15" ht="18.75" customHeight="1" x14ac:dyDescent="0.15">
      <c r="A9" s="425"/>
      <c r="B9" s="76" t="s">
        <v>28</v>
      </c>
      <c r="C9" s="256" t="s">
        <v>29</v>
      </c>
      <c r="D9" s="37"/>
      <c r="E9" s="74"/>
      <c r="F9" s="37"/>
      <c r="G9" s="37"/>
      <c r="H9" s="37"/>
      <c r="I9" s="37"/>
      <c r="J9" s="37"/>
      <c r="K9" s="37"/>
      <c r="L9" s="37"/>
      <c r="M9" s="37"/>
      <c r="N9" s="37"/>
      <c r="O9" s="37"/>
    </row>
    <row r="10" spans="1:15" ht="18.75" customHeight="1" x14ac:dyDescent="0.15">
      <c r="A10" s="425"/>
      <c r="B10" s="76" t="s">
        <v>265</v>
      </c>
      <c r="C10" s="256" t="s">
        <v>30</v>
      </c>
      <c r="D10" s="37"/>
      <c r="E10" s="74"/>
      <c r="F10" s="37"/>
      <c r="G10" s="37"/>
      <c r="H10" s="37"/>
      <c r="I10" s="37"/>
      <c r="J10" s="37"/>
      <c r="K10" s="37"/>
      <c r="L10" s="37"/>
      <c r="M10" s="37"/>
      <c r="N10" s="37"/>
      <c r="O10" s="37"/>
    </row>
    <row r="11" spans="1:15" ht="18.75" customHeight="1" x14ac:dyDescent="0.15">
      <c r="A11" s="426"/>
      <c r="B11" s="77"/>
      <c r="C11" s="261" t="s">
        <v>31</v>
      </c>
      <c r="D11" s="78"/>
      <c r="E11" s="79"/>
      <c r="F11" s="78"/>
      <c r="G11" s="78"/>
      <c r="H11" s="78"/>
      <c r="I11" s="78"/>
      <c r="J11" s="78"/>
      <c r="K11" s="78"/>
      <c r="L11" s="78"/>
      <c r="M11" s="78"/>
      <c r="N11" s="78"/>
      <c r="O11" s="78"/>
    </row>
    <row r="12" spans="1:15" ht="18.75" customHeight="1" x14ac:dyDescent="0.15">
      <c r="A12" s="427" t="s">
        <v>32</v>
      </c>
      <c r="B12" s="427"/>
      <c r="C12" s="427"/>
      <c r="D12" s="242"/>
      <c r="E12" s="242"/>
      <c r="F12" s="242"/>
      <c r="G12" s="242"/>
      <c r="H12" s="242"/>
      <c r="I12" s="242"/>
      <c r="J12" s="242"/>
      <c r="K12" s="242"/>
      <c r="L12" s="242"/>
      <c r="M12" s="242"/>
      <c r="N12" s="242"/>
      <c r="O12" s="242"/>
    </row>
    <row r="13" spans="1:15" ht="19.149999999999999" customHeight="1" x14ac:dyDescent="0.15">
      <c r="B13" s="3" t="s">
        <v>33</v>
      </c>
    </row>
    <row r="14" spans="1:15" ht="10.9" customHeight="1" x14ac:dyDescent="0.15"/>
    <row r="15" spans="1:15" ht="19.149999999999999" customHeight="1" x14ac:dyDescent="0.15">
      <c r="A15" s="80" t="s">
        <v>323</v>
      </c>
      <c r="B15" s="80"/>
      <c r="C15" s="80"/>
      <c r="D15" s="80"/>
      <c r="E15" s="80"/>
      <c r="F15" s="80"/>
      <c r="G15" s="80"/>
      <c r="H15" s="80"/>
      <c r="I15" s="80"/>
      <c r="J15" s="80"/>
      <c r="K15" s="80"/>
      <c r="L15" s="80"/>
      <c r="M15" s="80"/>
      <c r="N15" s="80"/>
      <c r="O15" s="80"/>
    </row>
    <row r="16" spans="1:15" ht="18.75" customHeight="1" x14ac:dyDescent="0.15">
      <c r="A16" s="416"/>
      <c r="B16" s="417"/>
      <c r="C16" s="418"/>
      <c r="D16" s="81" t="s">
        <v>18</v>
      </c>
      <c r="E16" s="266" t="s">
        <v>19</v>
      </c>
      <c r="F16" s="81" t="s">
        <v>20</v>
      </c>
      <c r="G16" s="81" t="s">
        <v>21</v>
      </c>
      <c r="H16" s="81" t="s">
        <v>22</v>
      </c>
      <c r="I16" s="81" t="s">
        <v>23</v>
      </c>
      <c r="J16" s="81" t="s">
        <v>95</v>
      </c>
      <c r="K16" s="81" t="s">
        <v>96</v>
      </c>
      <c r="L16" s="81" t="s">
        <v>97</v>
      </c>
      <c r="M16" s="81" t="s">
        <v>98</v>
      </c>
      <c r="N16" s="81" t="s">
        <v>99</v>
      </c>
      <c r="O16" s="81" t="s">
        <v>100</v>
      </c>
    </row>
    <row r="17" spans="1:15" ht="18.75" customHeight="1" x14ac:dyDescent="0.15">
      <c r="A17" s="419" t="s">
        <v>24</v>
      </c>
      <c r="B17" s="82" t="s">
        <v>25</v>
      </c>
      <c r="C17" s="265"/>
      <c r="D17" s="83"/>
      <c r="E17" s="84"/>
      <c r="F17" s="83"/>
      <c r="G17" s="83"/>
      <c r="H17" s="83"/>
      <c r="I17" s="83"/>
      <c r="J17" s="83"/>
      <c r="K17" s="83"/>
      <c r="L17" s="83"/>
      <c r="M17" s="83"/>
      <c r="N17" s="83"/>
      <c r="O17" s="83"/>
    </row>
    <row r="18" spans="1:15" ht="18.75" customHeight="1" x14ac:dyDescent="0.15">
      <c r="A18" s="419"/>
      <c r="B18" s="421" t="s">
        <v>36</v>
      </c>
      <c r="C18" s="264" t="s">
        <v>34</v>
      </c>
      <c r="D18" s="85"/>
      <c r="E18" s="86"/>
      <c r="F18" s="85"/>
      <c r="G18" s="85"/>
      <c r="H18" s="85"/>
      <c r="I18" s="85"/>
      <c r="J18" s="85"/>
      <c r="K18" s="85"/>
      <c r="L18" s="85"/>
      <c r="M18" s="85"/>
      <c r="N18" s="85"/>
      <c r="O18" s="85"/>
    </row>
    <row r="19" spans="1:15" ht="18.75" customHeight="1" x14ac:dyDescent="0.15">
      <c r="A19" s="419"/>
      <c r="B19" s="422"/>
      <c r="C19" s="264" t="s">
        <v>35</v>
      </c>
      <c r="D19" s="85"/>
      <c r="E19" s="86"/>
      <c r="F19" s="85"/>
      <c r="G19" s="85"/>
      <c r="H19" s="85"/>
      <c r="I19" s="85"/>
      <c r="J19" s="85"/>
      <c r="K19" s="85"/>
      <c r="L19" s="85"/>
      <c r="M19" s="85"/>
      <c r="N19" s="85"/>
      <c r="O19" s="85"/>
    </row>
    <row r="20" spans="1:15" ht="18.75" customHeight="1" x14ac:dyDescent="0.15">
      <c r="A20" s="419"/>
      <c r="B20" s="423"/>
      <c r="C20" s="264" t="s">
        <v>26</v>
      </c>
      <c r="D20" s="85"/>
      <c r="E20" s="86"/>
      <c r="F20" s="85"/>
      <c r="G20" s="85"/>
      <c r="H20" s="85"/>
      <c r="I20" s="85"/>
      <c r="J20" s="85"/>
      <c r="K20" s="85"/>
      <c r="L20" s="85"/>
      <c r="M20" s="85"/>
      <c r="N20" s="85"/>
      <c r="O20" s="85"/>
    </row>
    <row r="21" spans="1:15" ht="18.75" customHeight="1" x14ac:dyDescent="0.15">
      <c r="A21" s="419"/>
      <c r="B21" s="87"/>
      <c r="C21" s="264" t="s">
        <v>27</v>
      </c>
      <c r="D21" s="85"/>
      <c r="E21" s="86"/>
      <c r="F21" s="85"/>
      <c r="G21" s="85"/>
      <c r="H21" s="85"/>
      <c r="I21" s="85"/>
      <c r="J21" s="85"/>
      <c r="K21" s="85"/>
      <c r="L21" s="85"/>
      <c r="M21" s="85"/>
      <c r="N21" s="85"/>
      <c r="O21" s="85"/>
    </row>
    <row r="22" spans="1:15" ht="18.75" customHeight="1" x14ac:dyDescent="0.15">
      <c r="A22" s="419"/>
      <c r="B22" s="88" t="s">
        <v>28</v>
      </c>
      <c r="C22" s="264" t="s">
        <v>29</v>
      </c>
      <c r="D22" s="85"/>
      <c r="E22" s="86"/>
      <c r="F22" s="85"/>
      <c r="G22" s="85"/>
      <c r="H22" s="85"/>
      <c r="I22" s="85"/>
      <c r="J22" s="85"/>
      <c r="K22" s="85"/>
      <c r="L22" s="85"/>
      <c r="M22" s="85"/>
      <c r="N22" s="85"/>
      <c r="O22" s="85"/>
    </row>
    <row r="23" spans="1:15" ht="18.75" customHeight="1" x14ac:dyDescent="0.15">
      <c r="A23" s="419"/>
      <c r="B23" s="88" t="s">
        <v>265</v>
      </c>
      <c r="C23" s="264" t="s">
        <v>30</v>
      </c>
      <c r="D23" s="85"/>
      <c r="E23" s="86"/>
      <c r="F23" s="85"/>
      <c r="G23" s="85"/>
      <c r="H23" s="85"/>
      <c r="I23" s="85"/>
      <c r="J23" s="85"/>
      <c r="K23" s="85"/>
      <c r="L23" s="85"/>
      <c r="M23" s="85"/>
      <c r="N23" s="85"/>
      <c r="O23" s="85"/>
    </row>
    <row r="24" spans="1:15" ht="18.75" customHeight="1" x14ac:dyDescent="0.15">
      <c r="A24" s="420"/>
      <c r="B24" s="89"/>
      <c r="C24" s="90" t="s">
        <v>31</v>
      </c>
      <c r="D24" s="91"/>
      <c r="E24" s="92"/>
      <c r="F24" s="91"/>
      <c r="G24" s="91"/>
      <c r="H24" s="91"/>
      <c r="I24" s="91"/>
      <c r="J24" s="91"/>
      <c r="K24" s="91"/>
      <c r="L24" s="91"/>
      <c r="M24" s="91"/>
      <c r="N24" s="91"/>
      <c r="O24" s="91"/>
    </row>
    <row r="25" spans="1:15" ht="18.75" customHeight="1" x14ac:dyDescent="0.15">
      <c r="A25" s="424" t="s">
        <v>32</v>
      </c>
      <c r="B25" s="424"/>
      <c r="C25" s="424"/>
      <c r="D25" s="93"/>
      <c r="E25" s="93"/>
      <c r="F25" s="93"/>
      <c r="G25" s="93"/>
      <c r="H25" s="93"/>
      <c r="I25" s="93"/>
      <c r="J25" s="93"/>
      <c r="K25" s="93"/>
      <c r="L25" s="93"/>
      <c r="M25" s="93"/>
      <c r="N25" s="93"/>
      <c r="O25" s="93"/>
    </row>
  </sheetData>
  <sheetProtection algorithmName="SHA-512" hashValue="ESKAtMdRVlJC00XckgyTKlLNojgcDv5wkAoyTxIhokTq/6xL7EuNEBszZxyQISefwoOAD7tQlt3R2XBo6VgkiQ==" saltValue="PCgvxZLB39rfaH2hheGxhQ==" spinCount="100000" sheet="1" objects="1" scenarios="1"/>
  <customSheetViews>
    <customSheetView guid="{89D8F993-CECA-40F6-9D46-C17D16FCB9E5}" scale="90" showPageBreaks="1" printArea="1" view="pageBreakPreview">
      <selection activeCell="E7" sqref="E7"/>
      <pageMargins left="0.6692913385826772" right="0.55118110236220474" top="0.62992125984251968" bottom="0.70866141732283472" header="0.51181102362204722" footer="0.51181102362204722"/>
      <pageSetup paperSize="9" firstPageNumber="0" orientation="landscape" useFirstPageNumber="1" horizontalDpi="300" verticalDpi="300" r:id="rId1"/>
      <headerFooter alignWithMargins="0">
        <oddFooter>&amp;C&amp;A</oddFooter>
      </headerFooter>
    </customSheetView>
  </customSheetViews>
  <mergeCells count="8">
    <mergeCell ref="A3:C3"/>
    <mergeCell ref="A16:C16"/>
    <mergeCell ref="A17:A24"/>
    <mergeCell ref="B18:B20"/>
    <mergeCell ref="A25:C25"/>
    <mergeCell ref="A4:A11"/>
    <mergeCell ref="B5:B7"/>
    <mergeCell ref="A12:C12"/>
  </mergeCells>
  <phoneticPr fontId="14"/>
  <dataValidations count="1">
    <dataValidation type="list" operator="equal" allowBlank="1" showErrorMessage="1" errorTitle="入力規則違反" error="リストから選択してください" sqref="D5:O12 D18:O25" xr:uid="{00000000-0002-0000-1500-000000000000}">
      <formula1>"○,×"</formula1>
    </dataValidation>
  </dataValidations>
  <pageMargins left="0.74803149606299213" right="0.74803149606299213" top="0.59055118110236227" bottom="0.98425196850393704" header="0.51181102362204722" footer="0.51181102362204722"/>
  <pageSetup paperSize="9" scale="86" firstPageNumber="0" orientation="landscape" useFirstPageNumber="1" horizontalDpi="300" verticalDpi="300" r:id="rId2"/>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J39"/>
  <sheetViews>
    <sheetView view="pageBreakPreview" zoomScale="95" zoomScaleNormal="100" zoomScaleSheetLayoutView="95" workbookViewId="0"/>
  </sheetViews>
  <sheetFormatPr defaultColWidth="12.625" defaultRowHeight="13.5" x14ac:dyDescent="0.15"/>
  <cols>
    <col min="1" max="1" width="10.5" style="3" customWidth="1"/>
    <col min="2" max="2" width="17.125" style="3" customWidth="1"/>
    <col min="3" max="3" width="16" style="3" customWidth="1"/>
    <col min="4" max="4" width="19.25" style="3" customWidth="1"/>
    <col min="5" max="5" width="25.875" style="3" customWidth="1"/>
    <col min="6" max="6" width="21.625" style="3" customWidth="1"/>
    <col min="7" max="8" width="7.625" style="3" customWidth="1"/>
    <col min="9" max="9" width="0.625" style="3" customWidth="1"/>
    <col min="10" max="16384" width="12.625" style="3"/>
  </cols>
  <sheetData>
    <row r="1" spans="1:10" ht="22.5" customHeight="1" x14ac:dyDescent="0.15">
      <c r="A1" s="40" t="s">
        <v>191</v>
      </c>
      <c r="B1" s="38"/>
      <c r="C1" s="38"/>
      <c r="D1" s="38"/>
      <c r="E1" s="38"/>
      <c r="F1" s="38"/>
      <c r="G1" s="38"/>
      <c r="H1" s="38"/>
      <c r="I1" s="38"/>
      <c r="J1" s="38"/>
    </row>
    <row r="2" spans="1:10" ht="23.1" customHeight="1" x14ac:dyDescent="0.15">
      <c r="A2" s="3" t="s">
        <v>263</v>
      </c>
    </row>
    <row r="3" spans="1:10" ht="23.1" customHeight="1" x14ac:dyDescent="0.15">
      <c r="B3" s="393" t="s">
        <v>197</v>
      </c>
      <c r="C3" s="393"/>
      <c r="D3" s="52"/>
      <c r="E3" s="53" t="s">
        <v>175</v>
      </c>
      <c r="F3" s="54"/>
    </row>
    <row r="4" spans="1:10" ht="22.5" customHeight="1" x14ac:dyDescent="0.15">
      <c r="B4" s="428" t="s">
        <v>198</v>
      </c>
      <c r="C4" s="429"/>
      <c r="D4" s="55"/>
    </row>
    <row r="5" spans="1:10" ht="13.5" customHeight="1" x14ac:dyDescent="0.15">
      <c r="B5" s="1"/>
      <c r="C5" s="1"/>
      <c r="D5" s="56"/>
      <c r="E5" s="57"/>
    </row>
    <row r="6" spans="1:10" ht="23.1" customHeight="1" x14ac:dyDescent="0.15">
      <c r="A6" s="410" t="s">
        <v>176</v>
      </c>
      <c r="B6" s="410"/>
      <c r="C6" s="410"/>
      <c r="D6" s="411"/>
      <c r="E6" s="58"/>
      <c r="F6" s="39" t="s">
        <v>57</v>
      </c>
    </row>
    <row r="7" spans="1:10" ht="13.5" customHeight="1" x14ac:dyDescent="0.15">
      <c r="C7" s="1"/>
      <c r="D7" s="39"/>
    </row>
    <row r="8" spans="1:10" ht="23.1" customHeight="1" x14ac:dyDescent="0.15">
      <c r="A8" s="3" t="s">
        <v>177</v>
      </c>
      <c r="E8" s="59"/>
      <c r="F8" s="60" t="s">
        <v>88</v>
      </c>
    </row>
    <row r="9" spans="1:10" ht="25.15" customHeight="1" x14ac:dyDescent="0.15">
      <c r="A9" s="3" t="s">
        <v>178</v>
      </c>
      <c r="B9" s="1"/>
      <c r="C9" s="39"/>
    </row>
    <row r="10" spans="1:10" ht="40.15" customHeight="1" x14ac:dyDescent="0.15">
      <c r="A10" s="39"/>
      <c r="B10" s="363"/>
      <c r="C10" s="363"/>
      <c r="D10" s="363"/>
      <c r="E10" s="363"/>
      <c r="F10" s="363"/>
      <c r="G10" s="363"/>
    </row>
    <row r="11" spans="1:10" ht="13.5" customHeight="1" x14ac:dyDescent="0.15">
      <c r="C11" s="1"/>
      <c r="D11" s="39"/>
    </row>
    <row r="12" spans="1:10" s="62" customFormat="1" ht="23.1" customHeight="1" x14ac:dyDescent="0.15">
      <c r="A12" s="61" t="s">
        <v>184</v>
      </c>
      <c r="B12" s="61"/>
      <c r="C12" s="61"/>
      <c r="D12" s="61"/>
      <c r="E12" s="61"/>
      <c r="F12" s="61"/>
      <c r="G12" s="61"/>
      <c r="H12" s="61"/>
      <c r="I12" s="61"/>
    </row>
    <row r="13" spans="1:10" s="66" customFormat="1" ht="23.1" customHeight="1" x14ac:dyDescent="0.15">
      <c r="A13" s="61"/>
      <c r="B13" s="63"/>
      <c r="C13" s="64" t="s">
        <v>182</v>
      </c>
      <c r="D13" s="65"/>
      <c r="E13" s="61"/>
      <c r="F13" s="61"/>
      <c r="G13" s="61"/>
      <c r="H13" s="61"/>
      <c r="I13" s="61"/>
    </row>
    <row r="14" spans="1:10" s="66" customFormat="1" ht="23.1" customHeight="1" x14ac:dyDescent="0.15">
      <c r="A14" s="61"/>
      <c r="B14" s="63"/>
      <c r="C14" s="61" t="s">
        <v>183</v>
      </c>
      <c r="D14" s="65"/>
      <c r="E14" s="61"/>
      <c r="F14" s="61"/>
      <c r="G14" s="61"/>
      <c r="H14" s="61"/>
      <c r="I14" s="61"/>
    </row>
    <row r="15" spans="1:10" s="66" customFormat="1" ht="7.9" customHeight="1" x14ac:dyDescent="0.15">
      <c r="A15" s="61"/>
      <c r="B15" s="65"/>
      <c r="C15" s="61"/>
      <c r="D15" s="65"/>
      <c r="E15" s="61"/>
      <c r="F15" s="61"/>
      <c r="G15" s="61"/>
      <c r="H15" s="61"/>
      <c r="I15" s="61"/>
    </row>
    <row r="16" spans="1:10" s="62" customFormat="1" ht="23.1" customHeight="1" x14ac:dyDescent="0.15">
      <c r="A16" s="61" t="s">
        <v>185</v>
      </c>
      <c r="B16" s="61"/>
      <c r="C16" s="61"/>
      <c r="D16" s="61"/>
      <c r="E16" s="61"/>
      <c r="F16" s="61"/>
      <c r="G16" s="61"/>
      <c r="H16" s="61"/>
      <c r="I16" s="61"/>
    </row>
    <row r="17" spans="1:9" s="62" customFormat="1" ht="23.1" customHeight="1" x14ac:dyDescent="0.15">
      <c r="A17" s="61"/>
      <c r="B17" s="63"/>
      <c r="C17" s="64" t="s">
        <v>57</v>
      </c>
      <c r="D17" s="65"/>
      <c r="E17" s="61"/>
      <c r="F17" s="61"/>
      <c r="G17" s="61"/>
      <c r="H17" s="61"/>
      <c r="I17" s="61"/>
    </row>
    <row r="18" spans="1:9" ht="13.5" customHeight="1" x14ac:dyDescent="0.15">
      <c r="C18" s="1"/>
      <c r="D18" s="39"/>
    </row>
    <row r="19" spans="1:9" ht="25.15" customHeight="1" x14ac:dyDescent="0.15">
      <c r="A19" s="3" t="s">
        <v>225</v>
      </c>
    </row>
    <row r="20" spans="1:9" ht="23.1" customHeight="1" x14ac:dyDescent="0.15">
      <c r="A20" s="3" t="s">
        <v>179</v>
      </c>
      <c r="E20" s="67"/>
    </row>
    <row r="22" spans="1:9" ht="23.1" customHeight="1" x14ac:dyDescent="0.15">
      <c r="A22" s="3" t="s">
        <v>180</v>
      </c>
      <c r="E22" s="37"/>
      <c r="F22" s="3" t="s">
        <v>88</v>
      </c>
    </row>
    <row r="23" spans="1:9" ht="23.1" customHeight="1" x14ac:dyDescent="0.15">
      <c r="A23" s="3" t="s">
        <v>181</v>
      </c>
    </row>
    <row r="24" spans="1:9" ht="39" customHeight="1" x14ac:dyDescent="0.15">
      <c r="B24" s="431"/>
      <c r="C24" s="432"/>
      <c r="D24" s="432"/>
      <c r="E24" s="432"/>
      <c r="F24" s="432"/>
      <c r="G24" s="432"/>
      <c r="H24" s="433"/>
      <c r="I24" s="68"/>
    </row>
    <row r="25" spans="1:9" ht="11.25" customHeight="1" x14ac:dyDescent="0.15">
      <c r="B25" s="69"/>
      <c r="C25" s="69"/>
      <c r="D25" s="69"/>
      <c r="E25" s="69"/>
      <c r="F25" s="69"/>
      <c r="G25" s="69"/>
      <c r="H25" s="69"/>
      <c r="I25" s="68"/>
    </row>
    <row r="27" spans="1:9" ht="25.15" customHeight="1" x14ac:dyDescent="0.15">
      <c r="A27" s="39"/>
      <c r="B27" s="1"/>
      <c r="C27" s="430"/>
      <c r="D27" s="430"/>
      <c r="E27" s="430"/>
      <c r="F27" s="430"/>
    </row>
    <row r="28" spans="1:9" ht="25.15" customHeight="1" x14ac:dyDescent="0.15">
      <c r="A28" s="39"/>
      <c r="B28" s="1"/>
      <c r="C28" s="430"/>
      <c r="D28" s="430"/>
      <c r="E28" s="430"/>
      <c r="F28" s="430"/>
    </row>
    <row r="29" spans="1:9" ht="25.15" customHeight="1" x14ac:dyDescent="0.15">
      <c r="A29" s="39"/>
      <c r="B29" s="1"/>
      <c r="C29" s="430"/>
      <c r="D29" s="430"/>
      <c r="E29" s="430"/>
      <c r="F29" s="430"/>
    </row>
    <row r="30" spans="1:9" ht="25.15" customHeight="1" x14ac:dyDescent="0.15">
      <c r="A30" s="39"/>
      <c r="B30" s="1"/>
      <c r="C30" s="430"/>
      <c r="D30" s="430"/>
      <c r="E30" s="430"/>
      <c r="F30" s="430"/>
    </row>
    <row r="31" spans="1:9" ht="15" customHeight="1" x14ac:dyDescent="0.15">
      <c r="A31" s="39"/>
      <c r="B31" s="39"/>
      <c r="C31" s="39"/>
      <c r="D31" s="39"/>
      <c r="E31" s="39"/>
      <c r="F31" s="39"/>
    </row>
    <row r="32" spans="1:9" ht="25.15" customHeight="1" x14ac:dyDescent="0.15">
      <c r="A32" s="39"/>
      <c r="B32" s="1"/>
      <c r="C32" s="39"/>
      <c r="D32" s="39"/>
      <c r="E32" s="39"/>
      <c r="F32" s="39"/>
    </row>
    <row r="33" spans="1:6" ht="25.15" customHeight="1" x14ac:dyDescent="0.15">
      <c r="A33" s="39"/>
      <c r="B33" s="1"/>
      <c r="C33" s="430"/>
      <c r="D33" s="430"/>
      <c r="E33" s="430"/>
      <c r="F33" s="430"/>
    </row>
    <row r="34" spans="1:6" ht="25.15" customHeight="1" x14ac:dyDescent="0.15">
      <c r="A34" s="39"/>
      <c r="B34" s="1"/>
      <c r="C34" s="430"/>
      <c r="D34" s="430"/>
      <c r="E34" s="430"/>
      <c r="F34" s="430"/>
    </row>
    <row r="35" spans="1:6" ht="25.15" customHeight="1" x14ac:dyDescent="0.15">
      <c r="A35" s="39"/>
      <c r="B35" s="1"/>
      <c r="C35" s="430"/>
      <c r="D35" s="430"/>
      <c r="E35" s="430"/>
      <c r="F35" s="430"/>
    </row>
    <row r="36" spans="1:6" ht="25.15" customHeight="1" x14ac:dyDescent="0.15">
      <c r="A36" s="39"/>
      <c r="B36" s="1"/>
      <c r="C36" s="430"/>
      <c r="D36" s="430"/>
      <c r="E36" s="430"/>
      <c r="F36" s="430"/>
    </row>
    <row r="37" spans="1:6" ht="25.15" customHeight="1" x14ac:dyDescent="0.15">
      <c r="B37" s="1"/>
      <c r="C37" s="70"/>
      <c r="D37" s="70"/>
      <c r="E37" s="70"/>
      <c r="F37" s="70"/>
    </row>
    <row r="39" spans="1:6" ht="15" customHeight="1" x14ac:dyDescent="0.15"/>
  </sheetData>
  <sheetProtection algorithmName="SHA-512" hashValue="e9ZgxNtS9r5DSkvfXuWohx0W/tWCBT4uWse1DQCYanxXezdzw3jdLZnk3/AAEQdMTcqcMsiTWt9GCz3OiRGCMg==" saltValue="0i3lmnnPpG2haBuX+NqksQ==" spinCount="100000" sheet="1" objects="1" scenarios="1"/>
  <dataConsolidate/>
  <customSheetViews>
    <customSheetView guid="{89D8F993-CECA-40F6-9D46-C17D16FCB9E5}" scale="95" showPageBreaks="1" fitToPage="1" view="pageBreakPreview">
      <selection activeCell="E4" sqref="E4"/>
      <pageMargins left="0.75" right="0.75" top="1" bottom="1" header="0.51180555555555551" footer="0.51180555555555551"/>
      <pageSetup paperSize="9" scale="79" firstPageNumber="0" orientation="landscape" useFirstPageNumber="1" horizontalDpi="300" verticalDpi="300" r:id="rId1"/>
      <headerFooter alignWithMargins="0">
        <oddFooter>&amp;C&amp;A</oddFooter>
      </headerFooter>
    </customSheetView>
  </customSheetViews>
  <mergeCells count="13">
    <mergeCell ref="B3:C3"/>
    <mergeCell ref="B4:C4"/>
    <mergeCell ref="C36:F36"/>
    <mergeCell ref="C29:F29"/>
    <mergeCell ref="C30:F30"/>
    <mergeCell ref="C27:F27"/>
    <mergeCell ref="C28:F28"/>
    <mergeCell ref="B10:G10"/>
    <mergeCell ref="B24:H24"/>
    <mergeCell ref="C33:F33"/>
    <mergeCell ref="C34:F34"/>
    <mergeCell ref="C35:F35"/>
    <mergeCell ref="A6:D6"/>
  </mergeCells>
  <phoneticPr fontId="14"/>
  <dataValidations count="5">
    <dataValidation type="list" operator="equal" allowBlank="1" showErrorMessage="1" errorTitle="入力規則違反" error="リストから選択してください" sqref="E6 B13:B14 B17" xr:uid="{00000000-0002-0000-1600-000000000000}">
      <formula1>"いる,いない"</formula1>
    </dataValidation>
    <dataValidation type="list" operator="equal" allowBlank="1" showErrorMessage="1" errorTitle="入力規則違反" error="リストから選択してください" sqref="E8 E22" xr:uid="{00000000-0002-0000-1600-000001000000}">
      <formula1>"ある,ない"</formula1>
    </dataValidation>
    <dataValidation allowBlank="1" showInputMessage="1" showErrorMessage="1" promptTitle="説明" prompt="「機器・総合点検」は、機器点検と併せて、総合的な機能確認を行う点検のことです。なお、総合点検の結果は消防署への報告が必要です。" sqref="D3" xr:uid="{00000000-0002-0000-1600-000003000000}"/>
    <dataValidation allowBlank="1" showInputMessage="1" showErrorMessage="1" promptTitle="説明" prompt="機器点検は簡易的な点検であり、その点検の結果は、消防署への報告までは求められていません。" sqref="D4" xr:uid="{00000000-0002-0000-1600-000004000000}"/>
    <dataValidation type="list" operator="equal" allowBlank="1" showErrorMessage="1" errorTitle="入力規則違反" error="リストから選択してください" sqref="B15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WVI13:WVI15 IW13:IW15 SS13:SS15 ACO13:ACO15 AMK13:AMK15 AWG13:AWG15 BGC13:BGC15 BPY13:BPY15 BZU13:BZU15 CJQ13:CJQ15 CTM13:CTM15 DDI13:DDI15 DNE13:DNE15 DXA13:DXA15 EGW13:EGW15 EQS13:EQS15 FAO13:FAO15 FKK13:FKK15 FUG13:FUG15 GEC13:GEC15 GNY13:GNY15 GXU13:GXU15 HHQ13:HHQ15 HRM13:HRM15 IBI13:IBI15 ILE13:ILE15 IVA13:IVA15 JEW13:JEW15 JOS13:JOS15 JYO13:JYO15 KIK13:KIK15 KSG13:KSG15 LCC13:LCC15 LLY13:LLY15 LVU13:LVU15 MFQ13:MFQ15 MPM13:MPM15 MZI13:MZI15 NJE13:NJE15 NTA13:NTA15 OCW13:OCW15 OMS13:OMS15 OWO13:OWO15 PGK13:PGK15 PQG13:PQG15 QAC13:QAC15 QJY13:QJY15 QTU13:QTU15 RDQ13:RDQ15 RNM13:RNM15 RXI13:RXI15 SHE13:SHE15 SRA13:SRA15 TAW13:TAW15 TKS13:TKS15 TUO13:TUO15 UEK13:UEK15 UOG13:UOG15 UYC13:UYC15 VHY13:VHY15 VRU13:VRU15 WBQ13:WBQ15 WLM13:WLM15 IW17" xr:uid="{00000000-0002-0000-1700-000000000000}">
      <formula1>"いる,いない,非該当"</formula1>
    </dataValidation>
  </dataValidations>
  <pageMargins left="0.74803149606299213" right="0.74803149606299213" top="0.59055118110236227" bottom="0.98425196850393704" header="0.51181102362204722" footer="0.51181102362204722"/>
  <pageSetup paperSize="9" scale="66" firstPageNumber="0" orientation="landscape" useFirstPageNumber="1" horizontalDpi="300" verticalDpi="300" r:id="rId2"/>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P0(表紙)</vt:lpstr>
      <vt:lpstr>P1分園(運営)</vt:lpstr>
      <vt:lpstr>P2分園(運営)</vt:lpstr>
      <vt:lpstr>P3分園(運営)</vt:lpstr>
      <vt:lpstr>P4分園(運営)</vt:lpstr>
      <vt:lpstr>P5分園(運営)</vt:lpstr>
      <vt:lpstr>P6分園(運営)</vt:lpstr>
      <vt:lpstr>P7分園(運営)</vt:lpstr>
      <vt:lpstr>P8分園(運営)</vt:lpstr>
      <vt:lpstr>P9分園(保育)</vt:lpstr>
      <vt:lpstr>P10分園(保育)</vt:lpstr>
      <vt:lpstr>P11分園(保育)</vt:lpstr>
      <vt:lpstr>'P0(表紙)'!Print_Area</vt:lpstr>
      <vt:lpstr>'P10分園(保育)'!Print_Area</vt:lpstr>
      <vt:lpstr>'P11分園(保育)'!Print_Area</vt:lpstr>
      <vt:lpstr>'P1分園(運営)'!Print_Area</vt:lpstr>
      <vt:lpstr>'P2分園(運営)'!Print_Area</vt:lpstr>
      <vt:lpstr>'P3分園(運営)'!Print_Area</vt:lpstr>
      <vt:lpstr>'P5分園(運営)'!Print_Area</vt:lpstr>
      <vt:lpstr>'P6分園(運営)'!Print_Area</vt:lpstr>
      <vt:lpstr>'P7分園(運営)'!Print_Area</vt:lpstr>
      <vt:lpstr>'P8分園(運営)'!Print_Area</vt:lpstr>
      <vt:lpstr>'P9分園(保育)'!Print_Area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中畑 礼子</dc:creator>
  <cp:keywords/>
  <dc:description/>
  <cp:lastModifiedBy>竹内 淳人</cp:lastModifiedBy>
  <cp:revision>0</cp:revision>
  <cp:lastPrinted>2024-04-25T04:18:10Z</cp:lastPrinted>
  <dcterms:created xsi:type="dcterms:W3CDTF">1601-01-01T00:00:00Z</dcterms:created>
  <dcterms:modified xsi:type="dcterms:W3CDTF">2026-05-12T02:42:35Z</dcterms:modified>
  <cp:category/>
</cp:coreProperties>
</file>