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8.100.93\荒川01\福祉部\介護保険課\05_事業者支援係\04_人材育成・確保\08_介護職員宿舎借り上げ支援事業\03_事業実施\R7\5_交付申請・実績報告\交付申請書\"/>
    </mc:Choice>
  </mc:AlternateContent>
  <bookViews>
    <workbookView xWindow="-105" yWindow="-105" windowWidth="23250" windowHeight="12570" tabRatio="927"/>
  </bookViews>
  <sheets>
    <sheet name="（第1号）交付申請書" sheetId="95" r:id="rId1"/>
    <sheet name="（様式1-2）内訳書（事業所別）" sheetId="98" r:id="rId2"/>
    <sheet name="（様式1-2）内訳書（事業所別）区分変更用" sheetId="96" r:id="rId3"/>
    <sheet name="（様式1-3）内訳書（宿舎別）" sheetId="97" r:id="rId4"/>
    <sheet name="（様式1-3）内訳書（宿舎別）区分変更用" sheetId="99" r:id="rId5"/>
    <sheet name="（参考様式）入居確認及び雇用証明書（アイ災害時対応事業所)" sheetId="93" r:id="rId6"/>
    <sheet name="（参考様式）入居確認及び雇用証明書（ウその他）" sheetId="94" r:id="rId7"/>
  </sheets>
  <definedNames>
    <definedName name="_xlnm.Print_Area" localSheetId="5">'（参考様式）入居確認及び雇用証明書（アイ災害時対応事業所)'!$A$1:$B$30</definedName>
    <definedName name="_xlnm.Print_Area" localSheetId="6">'（参考様式）入居確認及び雇用証明書（ウその他）'!$A$1:$B$29</definedName>
    <definedName name="_xlnm.Print_Area" localSheetId="0">'（第1号）交付申請書'!$A$1:$L$38</definedName>
    <definedName name="_xlnm.Print_Area" localSheetId="1">'（様式1-2）内訳書（事業所別）'!$A$1:$J$20</definedName>
    <definedName name="_xlnm.Print_Area" localSheetId="2">'（様式1-2）内訳書（事業所別）区分変更用'!$A$1:$J$20</definedName>
    <definedName name="_xlnm.Print_Area" localSheetId="3">'（様式1-3）内訳書（宿舎別）'!$A$1:$O$27</definedName>
    <definedName name="_xlnm.Print_Area" localSheetId="4">'（様式1-3）内訳書（宿舎別）区分変更用'!$A$1:$O$27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1" i="99" l="1"/>
  <c r="O17" i="99"/>
  <c r="N17" i="99"/>
  <c r="N20" i="99" s="1"/>
  <c r="N22" i="99" s="1"/>
  <c r="N23" i="99" s="1"/>
  <c r="N25" i="99" s="1"/>
  <c r="M17" i="99"/>
  <c r="M20" i="99" s="1"/>
  <c r="M22" i="99" s="1"/>
  <c r="M23" i="99" s="1"/>
  <c r="M25" i="99" s="1"/>
  <c r="L17" i="99"/>
  <c r="L20" i="99" s="1"/>
  <c r="L22" i="99" s="1"/>
  <c r="L23" i="99" s="1"/>
  <c r="L25" i="99" s="1"/>
  <c r="K17" i="99"/>
  <c r="K20" i="99" s="1"/>
  <c r="K22" i="99" s="1"/>
  <c r="K23" i="99" s="1"/>
  <c r="K25" i="99" s="1"/>
  <c r="J17" i="99"/>
  <c r="J20" i="99" s="1"/>
  <c r="J22" i="99" s="1"/>
  <c r="J23" i="99" s="1"/>
  <c r="J25" i="99" s="1"/>
  <c r="I17" i="99"/>
  <c r="I20" i="99" s="1"/>
  <c r="I22" i="99" s="1"/>
  <c r="I23" i="99" s="1"/>
  <c r="I25" i="99" s="1"/>
  <c r="H17" i="99"/>
  <c r="H20" i="99" s="1"/>
  <c r="H22" i="99" s="1"/>
  <c r="H23" i="99" s="1"/>
  <c r="H25" i="99" s="1"/>
  <c r="G17" i="99"/>
  <c r="G20" i="99" s="1"/>
  <c r="G22" i="99" s="1"/>
  <c r="G23" i="99" s="1"/>
  <c r="G25" i="99" s="1"/>
  <c r="F17" i="99"/>
  <c r="F20" i="99" s="1"/>
  <c r="F22" i="99" s="1"/>
  <c r="F23" i="99" s="1"/>
  <c r="F25" i="99" s="1"/>
  <c r="E17" i="99"/>
  <c r="E20" i="99" s="1"/>
  <c r="E22" i="99" s="1"/>
  <c r="E23" i="99" s="1"/>
  <c r="E25" i="99" s="1"/>
  <c r="D17" i="99"/>
  <c r="D20" i="99" s="1"/>
  <c r="D22" i="99" s="1"/>
  <c r="D23" i="99" s="1"/>
  <c r="D25" i="99" s="1"/>
  <c r="C17" i="99"/>
  <c r="C20" i="99" s="1"/>
  <c r="C22" i="99" s="1"/>
  <c r="C23" i="99" s="1"/>
  <c r="C25" i="99" s="1"/>
  <c r="O16" i="99"/>
  <c r="O15" i="99"/>
  <c r="O20" i="99" s="1"/>
  <c r="O22" i="99" s="1"/>
  <c r="O25" i="99" l="1"/>
  <c r="D12" i="99" s="1"/>
  <c r="D8" i="98"/>
  <c r="F17" i="98"/>
  <c r="O21" i="97" l="1"/>
  <c r="O17" i="97"/>
  <c r="N17" i="97"/>
  <c r="N20" i="97" s="1"/>
  <c r="N22" i="97" s="1"/>
  <c r="N23" i="97" s="1"/>
  <c r="N25" i="97" s="1"/>
  <c r="M17" i="97"/>
  <c r="M20" i="97" s="1"/>
  <c r="M22" i="97" s="1"/>
  <c r="M23" i="97" s="1"/>
  <c r="M25" i="97" s="1"/>
  <c r="L17" i="97"/>
  <c r="L20" i="97" s="1"/>
  <c r="L22" i="97" s="1"/>
  <c r="L23" i="97" s="1"/>
  <c r="L25" i="97" s="1"/>
  <c r="K17" i="97"/>
  <c r="K20" i="97" s="1"/>
  <c r="K22" i="97" s="1"/>
  <c r="K23" i="97" s="1"/>
  <c r="K25" i="97" s="1"/>
  <c r="J17" i="97"/>
  <c r="J20" i="97" s="1"/>
  <c r="J22" i="97" s="1"/>
  <c r="J23" i="97" s="1"/>
  <c r="J25" i="97" s="1"/>
  <c r="I17" i="97"/>
  <c r="I20" i="97" s="1"/>
  <c r="I22" i="97" s="1"/>
  <c r="I23" i="97" s="1"/>
  <c r="I25" i="97" s="1"/>
  <c r="H17" i="97"/>
  <c r="H20" i="97" s="1"/>
  <c r="H22" i="97" s="1"/>
  <c r="H23" i="97" s="1"/>
  <c r="H25" i="97" s="1"/>
  <c r="G17" i="97"/>
  <c r="G20" i="97" s="1"/>
  <c r="G22" i="97" s="1"/>
  <c r="G23" i="97" s="1"/>
  <c r="G25" i="97" s="1"/>
  <c r="F17" i="97"/>
  <c r="F20" i="97" s="1"/>
  <c r="F22" i="97" s="1"/>
  <c r="F23" i="97" s="1"/>
  <c r="F25" i="97" s="1"/>
  <c r="E17" i="97"/>
  <c r="E20" i="97" s="1"/>
  <c r="E22" i="97" s="1"/>
  <c r="E23" i="97" s="1"/>
  <c r="E25" i="97" s="1"/>
  <c r="D17" i="97"/>
  <c r="D20" i="97" s="1"/>
  <c r="D22" i="97" s="1"/>
  <c r="D23" i="97" s="1"/>
  <c r="D25" i="97" s="1"/>
  <c r="C17" i="97"/>
  <c r="C20" i="97" s="1"/>
  <c r="C22" i="97" s="1"/>
  <c r="C23" i="97" s="1"/>
  <c r="C25" i="97" s="1"/>
  <c r="O16" i="97"/>
  <c r="O15" i="97"/>
  <c r="F17" i="96"/>
  <c r="D8" i="96" s="1"/>
  <c r="H32" i="95"/>
  <c r="J32" i="95" s="1"/>
  <c r="O20" i="97" l="1"/>
  <c r="O22" i="97" s="1"/>
  <c r="O25" i="97"/>
  <c r="D12" i="97" s="1"/>
</calcChain>
</file>

<file path=xl/comments1.xml><?xml version="1.0" encoding="utf-8"?>
<comments xmlns="http://schemas.openxmlformats.org/spreadsheetml/2006/main">
  <authors>
    <author>伊藤 千絵</author>
  </authors>
  <commentList>
    <comment ref="A25" authorId="0" shapeId="0">
      <text>
        <r>
          <rPr>
            <b/>
            <sz val="9"/>
            <color indexed="81"/>
            <rFont val="MS P ゴシック"/>
            <family val="3"/>
            <charset val="128"/>
          </rPr>
          <t>月ごとに千円未満切捨て</t>
        </r>
      </text>
    </comment>
  </commentList>
</comments>
</file>

<file path=xl/comments2.xml><?xml version="1.0" encoding="utf-8"?>
<comments xmlns="http://schemas.openxmlformats.org/spreadsheetml/2006/main">
  <authors>
    <author>伊藤 千絵</author>
  </authors>
  <commentList>
    <comment ref="A25" authorId="0" shapeId="0">
      <text>
        <r>
          <rPr>
            <b/>
            <sz val="9"/>
            <color indexed="81"/>
            <rFont val="MS P ゴシック"/>
            <family val="3"/>
            <charset val="128"/>
          </rPr>
          <t>月ごとに千円未満切捨て</t>
        </r>
      </text>
    </comment>
  </commentList>
</comments>
</file>

<file path=xl/comments3.xml><?xml version="1.0" encoding="utf-8"?>
<comments xmlns="http://schemas.openxmlformats.org/spreadsheetml/2006/main">
  <authors>
    <author>平林 裕子</author>
  </authors>
  <commentList>
    <comment ref="B7" authorId="0" shapeId="0">
      <text>
        <r>
          <rPr>
            <b/>
            <sz val="9"/>
            <color indexed="81"/>
            <rFont val="MS P ゴシック"/>
            <family val="3"/>
            <charset val="128"/>
          </rPr>
          <t>賃借料、共益費（管理費）、礼金、更新料に係るもの</t>
        </r>
      </text>
    </comment>
    <comment ref="B9" authorId="0" shapeId="0">
      <text>
        <r>
          <rPr>
            <b/>
            <sz val="9"/>
            <color indexed="81"/>
            <rFont val="MS P ゴシック"/>
            <family val="3"/>
            <charset val="128"/>
          </rPr>
          <t>複数の事業所で勤務している場合は、兼務状況を記載</t>
        </r>
      </text>
    </comment>
    <comment ref="B12" authorId="0" shapeId="0">
      <text>
        <r>
          <rPr>
            <b/>
            <sz val="9"/>
            <color indexed="81"/>
            <rFont val="MS P ゴシック"/>
            <family val="3"/>
            <charset val="128"/>
          </rPr>
          <t xml:space="preserve">兼務の場合、当該職種としての所定労働時間が週20時間以上であること
</t>
        </r>
      </text>
    </comment>
    <comment ref="B14" authorId="0" shapeId="0">
      <text>
        <r>
          <rPr>
            <b/>
            <sz val="9"/>
            <color indexed="81"/>
            <rFont val="MS P ゴシック"/>
            <family val="3"/>
            <charset val="128"/>
          </rPr>
          <t>非常勤職員の場合、当該職種としての所定労働時間が週20時間以上であること</t>
        </r>
      </text>
    </comment>
  </commentList>
</comments>
</file>

<file path=xl/comments4.xml><?xml version="1.0" encoding="utf-8"?>
<comments xmlns="http://schemas.openxmlformats.org/spreadsheetml/2006/main">
  <authors>
    <author>平林 裕子</author>
  </authors>
  <commentList>
    <comment ref="B7" authorId="0" shapeId="0">
      <text>
        <r>
          <rPr>
            <b/>
            <sz val="9"/>
            <color indexed="81"/>
            <rFont val="MS P ゴシック"/>
            <family val="3"/>
            <charset val="128"/>
          </rPr>
          <t>賃借料、共益費（管理費）、礼金、更新料に係るもの</t>
        </r>
      </text>
    </comment>
    <comment ref="B9" authorId="0" shapeId="0">
      <text>
        <r>
          <rPr>
            <b/>
            <sz val="9"/>
            <color indexed="81"/>
            <rFont val="MS P ゴシック"/>
            <family val="3"/>
            <charset val="128"/>
          </rPr>
          <t>複数の事業所で勤務している場合は、兼務状況を記載</t>
        </r>
      </text>
    </comment>
    <comment ref="B12" authorId="0" shapeId="0">
      <text>
        <r>
          <rPr>
            <b/>
            <sz val="9"/>
            <color indexed="81"/>
            <rFont val="MS P ゴシック"/>
            <family val="3"/>
            <charset val="128"/>
          </rPr>
          <t xml:space="preserve">兼務の場合、当該職種としての所定労働時間が週20時間以上であること
</t>
        </r>
      </text>
    </comment>
    <comment ref="B14" authorId="0" shapeId="0">
      <text>
        <r>
          <rPr>
            <b/>
            <sz val="9"/>
            <color indexed="81"/>
            <rFont val="MS P ゴシック"/>
            <family val="3"/>
            <charset val="128"/>
          </rPr>
          <t>非常勤職員の場合、当該職種としての所定労働時間が週20時間以上であること</t>
        </r>
      </text>
    </comment>
  </commentList>
</comments>
</file>

<file path=xl/sharedStrings.xml><?xml version="1.0" encoding="utf-8"?>
<sst xmlns="http://schemas.openxmlformats.org/spreadsheetml/2006/main" count="358" uniqueCount="179">
  <si>
    <t>開始日</t>
    <rPh sb="0" eb="3">
      <t>カイシビ</t>
    </rPh>
    <phoneticPr fontId="1"/>
  </si>
  <si>
    <t>終了日</t>
    <rPh sb="0" eb="3">
      <t>シュウリョウビ</t>
    </rPh>
    <phoneticPr fontId="1"/>
  </si>
  <si>
    <t>種別</t>
    <rPh sb="0" eb="2">
      <t>シュベツ</t>
    </rPh>
    <phoneticPr fontId="1"/>
  </si>
  <si>
    <t>共益費（管理費）</t>
    <rPh sb="0" eb="3">
      <t>キョウエキヒ</t>
    </rPh>
    <rPh sb="4" eb="7">
      <t>カンリヒ</t>
    </rPh>
    <phoneticPr fontId="1"/>
  </si>
  <si>
    <t>備考</t>
    <rPh sb="0" eb="2">
      <t>ビコウ</t>
    </rPh>
    <phoneticPr fontId="1"/>
  </si>
  <si>
    <t>支払年月日</t>
    <rPh sb="0" eb="2">
      <t>シハライ</t>
    </rPh>
    <rPh sb="2" eb="5">
      <t>ネンガッピ</t>
    </rPh>
    <phoneticPr fontId="1"/>
  </si>
  <si>
    <t>円</t>
    <rPh sb="0" eb="1">
      <t>エン</t>
    </rPh>
    <phoneticPr fontId="1"/>
  </si>
  <si>
    <t>金</t>
    <rPh sb="0" eb="1">
      <t>キン</t>
    </rPh>
    <phoneticPr fontId="1"/>
  </si>
  <si>
    <t>所 在 地</t>
    <rPh sb="0" eb="1">
      <t>トコロ</t>
    </rPh>
    <rPh sb="2" eb="3">
      <t>ザイ</t>
    </rPh>
    <rPh sb="4" eb="5">
      <t>チ</t>
    </rPh>
    <phoneticPr fontId="1"/>
  </si>
  <si>
    <t xml:space="preserve">記  </t>
    <rPh sb="0" eb="1">
      <t>キ</t>
    </rPh>
    <phoneticPr fontId="1"/>
  </si>
  <si>
    <t>（注1）</t>
    <rPh sb="1" eb="2">
      <t>チュウ</t>
    </rPh>
    <phoneticPr fontId="1"/>
  </si>
  <si>
    <t>１</t>
    <phoneticPr fontId="1"/>
  </si>
  <si>
    <t>２</t>
  </si>
  <si>
    <t>賃借料</t>
    <rPh sb="0" eb="1">
      <t>チン</t>
    </rPh>
    <rPh sb="1" eb="2">
      <t>シャク</t>
    </rPh>
    <rPh sb="2" eb="3">
      <t>リョウ</t>
    </rPh>
    <phoneticPr fontId="1"/>
  </si>
  <si>
    <t>4月分</t>
    <rPh sb="1" eb="2">
      <t>ガツ</t>
    </rPh>
    <rPh sb="2" eb="3">
      <t>ブン</t>
    </rPh>
    <phoneticPr fontId="1"/>
  </si>
  <si>
    <t>5月分</t>
    <rPh sb="1" eb="2">
      <t>ガツ</t>
    </rPh>
    <rPh sb="2" eb="3">
      <t>ブン</t>
    </rPh>
    <phoneticPr fontId="1"/>
  </si>
  <si>
    <t>6月分</t>
    <rPh sb="1" eb="2">
      <t>ガツ</t>
    </rPh>
    <rPh sb="2" eb="3">
      <t>ブン</t>
    </rPh>
    <phoneticPr fontId="1"/>
  </si>
  <si>
    <t>7月分</t>
    <rPh sb="1" eb="2">
      <t>ガツ</t>
    </rPh>
    <rPh sb="2" eb="3">
      <t>ブン</t>
    </rPh>
    <phoneticPr fontId="1"/>
  </si>
  <si>
    <t>8月分</t>
    <rPh sb="2" eb="3">
      <t>ブン</t>
    </rPh>
    <phoneticPr fontId="1"/>
  </si>
  <si>
    <t>9月分</t>
    <rPh sb="2" eb="3">
      <t>ブン</t>
    </rPh>
    <phoneticPr fontId="1"/>
  </si>
  <si>
    <t>10月分</t>
    <rPh sb="3" eb="4">
      <t>ブン</t>
    </rPh>
    <phoneticPr fontId="1"/>
  </si>
  <si>
    <t>11月分</t>
    <rPh sb="3" eb="4">
      <t>ブン</t>
    </rPh>
    <phoneticPr fontId="1"/>
  </si>
  <si>
    <t>12月分</t>
    <rPh sb="3" eb="4">
      <t>ブン</t>
    </rPh>
    <phoneticPr fontId="1"/>
  </si>
  <si>
    <t>1月分</t>
    <rPh sb="2" eb="3">
      <t>ブン</t>
    </rPh>
    <phoneticPr fontId="1"/>
  </si>
  <si>
    <t>2月分</t>
    <rPh sb="2" eb="3">
      <t>ブン</t>
    </rPh>
    <phoneticPr fontId="1"/>
  </si>
  <si>
    <t>3月分</t>
    <rPh sb="2" eb="3">
      <t>ブン</t>
    </rPh>
    <phoneticPr fontId="1"/>
  </si>
  <si>
    <t>※</t>
    <phoneticPr fontId="1"/>
  </si>
  <si>
    <t>内訳</t>
    <rPh sb="0" eb="2">
      <t>ウチワケ</t>
    </rPh>
    <phoneticPr fontId="1"/>
  </si>
  <si>
    <t>2  内訳</t>
    <rPh sb="3" eb="5">
      <t>ウチワケ</t>
    </rPh>
    <phoneticPr fontId="1"/>
  </si>
  <si>
    <t>合         計</t>
    <rPh sb="0" eb="1">
      <t>ゴウ</t>
    </rPh>
    <rPh sb="10" eb="11">
      <t>ケイ</t>
    </rPh>
    <phoneticPr fontId="1"/>
  </si>
  <si>
    <t>備     考</t>
    <rPh sb="0" eb="1">
      <t>ビ</t>
    </rPh>
    <rPh sb="6" eb="7">
      <t>コウ</t>
    </rPh>
    <phoneticPr fontId="1"/>
  </si>
  <si>
    <t>合           計</t>
    <rPh sb="0" eb="1">
      <t>ゴウケイ</t>
    </rPh>
    <phoneticPr fontId="1"/>
  </si>
  <si>
    <t>－</t>
    <phoneticPr fontId="1"/>
  </si>
  <si>
    <t>入居者氏名</t>
    <rPh sb="0" eb="3">
      <t>ニュウキョシャ</t>
    </rPh>
    <rPh sb="3" eb="5">
      <t>シメイ</t>
    </rPh>
    <phoneticPr fontId="1"/>
  </si>
  <si>
    <t>宿舎番号</t>
    <rPh sb="0" eb="2">
      <t>シュクシャ</t>
    </rPh>
    <rPh sb="2" eb="4">
      <t>バンゴウ</t>
    </rPh>
    <phoneticPr fontId="1"/>
  </si>
  <si>
    <t>宿舎
番号</t>
    <rPh sb="0" eb="2">
      <t>シュクシャ</t>
    </rPh>
    <rPh sb="3" eb="5">
      <t>バンゴウ</t>
    </rPh>
    <phoneticPr fontId="1"/>
  </si>
  <si>
    <t>礼金及び更新料等</t>
    <rPh sb="0" eb="2">
      <t>レイキン</t>
    </rPh>
    <rPh sb="2" eb="3">
      <t>オヨ</t>
    </rPh>
    <rPh sb="4" eb="7">
      <t>コウシンリョウ</t>
    </rPh>
    <rPh sb="7" eb="8">
      <t>トウ</t>
    </rPh>
    <phoneticPr fontId="1"/>
  </si>
  <si>
    <t xml:space="preserve">事業所名 </t>
    <rPh sb="0" eb="3">
      <t>ジギョウショ</t>
    </rPh>
    <rPh sb="3" eb="4">
      <t>ナ</t>
    </rPh>
    <phoneticPr fontId="1"/>
  </si>
  <si>
    <t>事業所名</t>
    <rPh sb="0" eb="3">
      <t>ジギョウショ</t>
    </rPh>
    <rPh sb="3" eb="4">
      <t>メイ</t>
    </rPh>
    <phoneticPr fontId="1"/>
  </si>
  <si>
    <t>補助金交付申請額               金</t>
    <rPh sb="3" eb="5">
      <t>コウフ</t>
    </rPh>
    <rPh sb="5" eb="8">
      <t>シンセイガク</t>
    </rPh>
    <rPh sb="23" eb="24">
      <t>キン</t>
    </rPh>
    <phoneticPr fontId="1"/>
  </si>
  <si>
    <t>補助対象額</t>
    <rPh sb="2" eb="4">
      <t>タイショウ</t>
    </rPh>
    <rPh sb="4" eb="5">
      <t>ガク</t>
    </rPh>
    <phoneticPr fontId="1"/>
  </si>
  <si>
    <t xml:space="preserve">所在地 </t>
    <rPh sb="0" eb="1">
      <t>トコロ</t>
    </rPh>
    <rPh sb="1" eb="2">
      <t>ザイ</t>
    </rPh>
    <rPh sb="2" eb="3">
      <t>チ</t>
    </rPh>
    <phoneticPr fontId="1"/>
  </si>
  <si>
    <t>補助対象額
（注１）</t>
    <rPh sb="2" eb="4">
      <t>タイショウ</t>
    </rPh>
    <rPh sb="4" eb="5">
      <t>ガク</t>
    </rPh>
    <rPh sb="7" eb="8">
      <t>チュウ</t>
    </rPh>
    <phoneticPr fontId="1"/>
  </si>
  <si>
    <t>補助期間</t>
    <rPh sb="2" eb="4">
      <t>キカン</t>
    </rPh>
    <phoneticPr fontId="1"/>
  </si>
  <si>
    <t>支払額</t>
    <rPh sb="0" eb="1">
      <t>シ</t>
    </rPh>
    <rPh sb="1" eb="2">
      <t>バライ</t>
    </rPh>
    <rPh sb="2" eb="3">
      <t>ガク</t>
    </rPh>
    <phoneticPr fontId="1"/>
  </si>
  <si>
    <t xml:space="preserve">様式１-２
</t>
    <rPh sb="0" eb="2">
      <t>ヨウシキ</t>
    </rPh>
    <phoneticPr fontId="1"/>
  </si>
  <si>
    <t xml:space="preserve">1  補助対象額                           </t>
    <rPh sb="5" eb="7">
      <t>タイショウ</t>
    </rPh>
    <rPh sb="7" eb="8">
      <t>ガク</t>
    </rPh>
    <phoneticPr fontId="1"/>
  </si>
  <si>
    <t>申 請 者</t>
    <rPh sb="0" eb="1">
      <t>サル</t>
    </rPh>
    <rPh sb="2" eb="3">
      <t>ショウ</t>
    </rPh>
    <rPh sb="4" eb="5">
      <t>シャ</t>
    </rPh>
    <phoneticPr fontId="1"/>
  </si>
  <si>
    <t>事業者名</t>
    <rPh sb="0" eb="3">
      <t>ジギョウシャ</t>
    </rPh>
    <rPh sb="3" eb="4">
      <t>メイ</t>
    </rPh>
    <phoneticPr fontId="1"/>
  </si>
  <si>
    <t>1　補助対象額</t>
    <rPh sb="4" eb="6">
      <t>タイショウ</t>
    </rPh>
    <rPh sb="6" eb="7">
      <t>ガク</t>
    </rPh>
    <phoneticPr fontId="1"/>
  </si>
  <si>
    <t>2　内訳</t>
    <rPh sb="2" eb="4">
      <t>ウチワケ</t>
    </rPh>
    <phoneticPr fontId="1"/>
  </si>
  <si>
    <t>事業所が複数ある場合は、事業所ごとにこの申請書を作成してください。</t>
    <rPh sb="0" eb="3">
      <t>ジギョウショ</t>
    </rPh>
    <rPh sb="4" eb="6">
      <t>フクスウ</t>
    </rPh>
    <rPh sb="8" eb="10">
      <t>バアイ</t>
    </rPh>
    <rPh sb="12" eb="15">
      <t>ジギョウショ</t>
    </rPh>
    <rPh sb="20" eb="23">
      <t>シンセイショ</t>
    </rPh>
    <rPh sb="24" eb="26">
      <t>サクセイ</t>
    </rPh>
    <phoneticPr fontId="1"/>
  </si>
  <si>
    <t>＊同一宿舎に対象者が複数居住している場合は、下欄又は備考欄に氏名と補助期間を記入してください。</t>
    <rPh sb="1" eb="3">
      <t>ドウイツ</t>
    </rPh>
    <rPh sb="3" eb="5">
      <t>シュクシャ</t>
    </rPh>
    <rPh sb="6" eb="9">
      <t>タイショウシャ</t>
    </rPh>
    <rPh sb="10" eb="12">
      <t>フクスウ</t>
    </rPh>
    <rPh sb="12" eb="14">
      <t>キョジュウ</t>
    </rPh>
    <rPh sb="18" eb="20">
      <t>バアイ</t>
    </rPh>
    <rPh sb="22" eb="24">
      <t>カラン</t>
    </rPh>
    <rPh sb="24" eb="25">
      <t>マタ</t>
    </rPh>
    <rPh sb="26" eb="28">
      <t>ビコウ</t>
    </rPh>
    <rPh sb="28" eb="29">
      <t>ラン</t>
    </rPh>
    <rPh sb="30" eb="32">
      <t>シメイ</t>
    </rPh>
    <rPh sb="35" eb="37">
      <t>キカン</t>
    </rPh>
    <rPh sb="38" eb="40">
      <t>キニュウ</t>
    </rPh>
    <phoneticPr fontId="1"/>
  </si>
  <si>
    <t>事業所名</t>
    <rPh sb="0" eb="2">
      <t>ジギョウ</t>
    </rPh>
    <rPh sb="2" eb="3">
      <t>ショ</t>
    </rPh>
    <rPh sb="3" eb="4">
      <t>メイ</t>
    </rPh>
    <phoneticPr fontId="1"/>
  </si>
  <si>
    <t>区分</t>
    <rPh sb="0" eb="2">
      <t>クブン</t>
    </rPh>
    <phoneticPr fontId="1"/>
  </si>
  <si>
    <t>福祉避難所</t>
    <rPh sb="0" eb="2">
      <t>フクシ</t>
    </rPh>
    <rPh sb="2" eb="5">
      <t>ヒナンジョ</t>
    </rPh>
    <phoneticPr fontId="1"/>
  </si>
  <si>
    <t>その他</t>
    <rPh sb="2" eb="3">
      <t>タ</t>
    </rPh>
    <phoneticPr fontId="1"/>
  </si>
  <si>
    <t>〇</t>
    <phoneticPr fontId="1"/>
  </si>
  <si>
    <t>その他事業所</t>
    <rPh sb="2" eb="3">
      <t>タ</t>
    </rPh>
    <rPh sb="3" eb="5">
      <t>ジギョウ</t>
    </rPh>
    <rPh sb="5" eb="6">
      <t>ショ</t>
    </rPh>
    <phoneticPr fontId="1"/>
  </si>
  <si>
    <t>（交付申請用）</t>
    <rPh sb="1" eb="3">
      <t>コウフ</t>
    </rPh>
    <rPh sb="3" eb="6">
      <t>シンセイヨウ</t>
    </rPh>
    <phoneticPr fontId="1"/>
  </si>
  <si>
    <t>交付申請額</t>
    <rPh sb="0" eb="2">
      <t>コウフ</t>
    </rPh>
    <rPh sb="2" eb="5">
      <t>シンセイガク</t>
    </rPh>
    <phoneticPr fontId="1"/>
  </si>
  <si>
    <t>添付書類（提出書類一覧にある必要書類）</t>
    <rPh sb="0" eb="2">
      <t>テンプ</t>
    </rPh>
    <rPh sb="2" eb="4">
      <t>ショルイ</t>
    </rPh>
    <rPh sb="5" eb="7">
      <t>テイシュツ</t>
    </rPh>
    <rPh sb="7" eb="9">
      <t>ショルイ</t>
    </rPh>
    <rPh sb="9" eb="11">
      <t>イチラン</t>
    </rPh>
    <rPh sb="14" eb="16">
      <t>ヒツヨウ</t>
    </rPh>
    <rPh sb="16" eb="18">
      <t>ショルイ</t>
    </rPh>
    <phoneticPr fontId="1"/>
  </si>
  <si>
    <t>宿舎住所 
（建物名・部屋番号まで記載すること。）</t>
    <rPh sb="0" eb="2">
      <t>シュクシャ</t>
    </rPh>
    <rPh sb="2" eb="4">
      <t>ジュウショ</t>
    </rPh>
    <rPh sb="7" eb="9">
      <t>タテモノ</t>
    </rPh>
    <rPh sb="9" eb="10">
      <t>メイ</t>
    </rPh>
    <rPh sb="11" eb="13">
      <t>ヘヤ</t>
    </rPh>
    <rPh sb="13" eb="15">
      <t>バンゴウ</t>
    </rPh>
    <rPh sb="17" eb="19">
      <t>キサイ</t>
    </rPh>
    <phoneticPr fontId="1"/>
  </si>
  <si>
    <t>サービス種別</t>
    <rPh sb="4" eb="6">
      <t>シュベツ</t>
    </rPh>
    <phoneticPr fontId="1"/>
  </si>
  <si>
    <t>区　分</t>
    <rPh sb="0" eb="1">
      <t>ク</t>
    </rPh>
    <rPh sb="2" eb="3">
      <t>フン</t>
    </rPh>
    <phoneticPr fontId="1"/>
  </si>
  <si>
    <t xml:space="preserve">区　分 </t>
    <rPh sb="0" eb="1">
      <t>ク</t>
    </rPh>
    <rPh sb="2" eb="3">
      <t>フン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</si>
  <si>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</si>
  <si>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夜間対応型訪問介護</t>
    <rPh sb="0" eb="2">
      <t>ヤカン</t>
    </rPh>
    <rPh sb="2" eb="4">
      <t>タイオウ</t>
    </rPh>
    <rPh sb="4" eb="5">
      <t>ガタ</t>
    </rPh>
    <rPh sb="5" eb="7">
      <t>ホウモン</t>
    </rPh>
    <rPh sb="7" eb="9">
      <t>カイゴ</t>
    </rPh>
    <phoneticPr fontId="1"/>
  </si>
  <si>
    <t>小規模多機能型居宅介護</t>
    <rPh sb="0" eb="3">
      <t>ショウキボ</t>
    </rPh>
    <rPh sb="3" eb="6">
      <t>タキノウ</t>
    </rPh>
    <rPh sb="6" eb="7">
      <t>ガタ</t>
    </rPh>
    <rPh sb="7" eb="9">
      <t>キョタク</t>
    </rPh>
    <rPh sb="9" eb="11">
      <t>カイゴ</t>
    </rPh>
    <phoneticPr fontId="1"/>
  </si>
  <si>
    <t>看護小規模多機能型居宅介護</t>
    <rPh sb="0" eb="2">
      <t>カンゴ</t>
    </rPh>
    <rPh sb="2" eb="5">
      <t>ショウキボ</t>
    </rPh>
    <rPh sb="5" eb="8">
      <t>タキノウ</t>
    </rPh>
    <rPh sb="8" eb="9">
      <t>ガタ</t>
    </rPh>
    <rPh sb="9" eb="11">
      <t>キョタク</t>
    </rPh>
    <rPh sb="11" eb="13">
      <t>カイゴ</t>
    </rPh>
    <phoneticPr fontId="1"/>
  </si>
  <si>
    <t>認知症対応型共同生活介護</t>
    <rPh sb="0" eb="3">
      <t>ニンチショウ</t>
    </rPh>
    <rPh sb="3" eb="5">
      <t>タイオウ</t>
    </rPh>
    <rPh sb="5" eb="6">
      <t>ガタ</t>
    </rPh>
    <rPh sb="6" eb="8">
      <t>キョウドウ</t>
    </rPh>
    <rPh sb="8" eb="10">
      <t>セイカツ</t>
    </rPh>
    <rPh sb="10" eb="12">
      <t>カイゴ</t>
    </rPh>
    <phoneticPr fontId="1"/>
  </si>
  <si>
    <t>認知症対応型通所介護</t>
    <rPh sb="0" eb="3">
      <t>ニンチショウ</t>
    </rPh>
    <rPh sb="3" eb="5">
      <t>タイオウ</t>
    </rPh>
    <rPh sb="5" eb="6">
      <t>ガタ</t>
    </rPh>
    <rPh sb="6" eb="8">
      <t>ツウショ</t>
    </rPh>
    <rPh sb="8" eb="10">
      <t>カイゴ</t>
    </rPh>
    <phoneticPr fontId="1"/>
  </si>
  <si>
    <t>地域密着型特定施入居者生活介護</t>
    <rPh sb="0" eb="2">
      <t>チイキ</t>
    </rPh>
    <rPh sb="2" eb="4">
      <t>ミッチャク</t>
    </rPh>
    <rPh sb="4" eb="5">
      <t>ガタ</t>
    </rPh>
    <rPh sb="5" eb="7">
      <t>トクテイ</t>
    </rPh>
    <rPh sb="7" eb="8">
      <t>シ</t>
    </rPh>
    <rPh sb="8" eb="11">
      <t>ニュウキョシャ</t>
    </rPh>
    <rPh sb="11" eb="13">
      <t>セイカツ</t>
    </rPh>
    <rPh sb="13" eb="15">
      <t>カイゴ</t>
    </rPh>
    <phoneticPr fontId="1"/>
  </si>
  <si>
    <t>地域密着型通所介護</t>
    <rPh sb="0" eb="2">
      <t>チイキ</t>
    </rPh>
    <rPh sb="2" eb="4">
      <t>ミッチャク</t>
    </rPh>
    <rPh sb="4" eb="5">
      <t>ガタ</t>
    </rPh>
    <rPh sb="5" eb="7">
      <t>ツウショ</t>
    </rPh>
    <rPh sb="7" eb="9">
      <t>カイゴ</t>
    </rPh>
    <phoneticPr fontId="1"/>
  </si>
  <si>
    <t>様式1-3「1　補助対象額」を、対応する宿舎番号の欄に記入してください。
なお、入居者の変更により同一宿舎番号の宿舎別内訳書が複数ある場合は、その合計額を記入してください。</t>
    <rPh sb="0" eb="2">
      <t>ヨウシキ</t>
    </rPh>
    <rPh sb="10" eb="12">
      <t>タイショウ</t>
    </rPh>
    <rPh sb="12" eb="13">
      <t>ガク</t>
    </rPh>
    <rPh sb="16" eb="18">
      <t>タイオウ</t>
    </rPh>
    <rPh sb="20" eb="22">
      <t>シュクシャ</t>
    </rPh>
    <rPh sb="22" eb="24">
      <t>バンゴウ</t>
    </rPh>
    <rPh sb="25" eb="26">
      <t>ラン</t>
    </rPh>
    <rPh sb="27" eb="29">
      <t>キニュウ</t>
    </rPh>
    <rPh sb="40" eb="43">
      <t>ニュウキョシャ</t>
    </rPh>
    <rPh sb="44" eb="46">
      <t>ヘンコウ</t>
    </rPh>
    <rPh sb="49" eb="51">
      <t>ドウイツ</t>
    </rPh>
    <rPh sb="51" eb="53">
      <t>シュクシャ</t>
    </rPh>
    <rPh sb="53" eb="55">
      <t>バンゴウ</t>
    </rPh>
    <rPh sb="56" eb="58">
      <t>シュクシャ</t>
    </rPh>
    <rPh sb="58" eb="59">
      <t>ベツ</t>
    </rPh>
    <rPh sb="59" eb="61">
      <t>ウチワケ</t>
    </rPh>
    <rPh sb="61" eb="62">
      <t>ショ</t>
    </rPh>
    <rPh sb="63" eb="65">
      <t>フクスウ</t>
    </rPh>
    <rPh sb="67" eb="69">
      <t>バアイ</t>
    </rPh>
    <rPh sb="73" eb="75">
      <t>ゴウケイ</t>
    </rPh>
    <rPh sb="75" eb="76">
      <t>ガク</t>
    </rPh>
    <rPh sb="77" eb="79">
      <t>キニュウ</t>
    </rPh>
    <phoneticPr fontId="1"/>
  </si>
  <si>
    <t>地域密着型介護老人福祉施設入所者生活介護</t>
    <rPh sb="0" eb="2">
      <t>チイキ</t>
    </rPh>
    <rPh sb="2" eb="4">
      <t>ミッチャク</t>
    </rPh>
    <rPh sb="4" eb="5">
      <t>ガタ</t>
    </rPh>
    <rPh sb="5" eb="7">
      <t>カイゴ</t>
    </rPh>
    <rPh sb="7" eb="9">
      <t>ロウジン</t>
    </rPh>
    <rPh sb="9" eb="11">
      <t>フクシ</t>
    </rPh>
    <rPh sb="11" eb="13">
      <t>シセツ</t>
    </rPh>
    <rPh sb="13" eb="16">
      <t>ニュウショシャ</t>
    </rPh>
    <rPh sb="16" eb="18">
      <t>セイカツ</t>
    </rPh>
    <rPh sb="18" eb="20">
      <t>カイゴ</t>
    </rPh>
    <phoneticPr fontId="1"/>
  </si>
  <si>
    <t>交付申請内訳書（宿舎別）〔様式１－３〕</t>
    <rPh sb="0" eb="2">
      <t>コウフ</t>
    </rPh>
    <rPh sb="2" eb="4">
      <t>シンセイ</t>
    </rPh>
    <rPh sb="4" eb="7">
      <t>ウチワケショ</t>
    </rPh>
    <rPh sb="8" eb="10">
      <t>シュクシャ</t>
    </rPh>
    <rPh sb="10" eb="11">
      <t>ベツ</t>
    </rPh>
    <rPh sb="13" eb="15">
      <t>ヨウシキ</t>
    </rPh>
    <phoneticPr fontId="1"/>
  </si>
  <si>
    <t>　年    月    日</t>
    <rPh sb="1" eb="2">
      <t>トシ</t>
    </rPh>
    <rPh sb="6" eb="7">
      <t>ツキ</t>
    </rPh>
    <rPh sb="11" eb="12">
      <t>ヒ</t>
    </rPh>
    <phoneticPr fontId="1"/>
  </si>
  <si>
    <t xml:space="preserve"> ※事業所からの距離(km)</t>
    <rPh sb="2" eb="5">
      <t>ジギョウショ</t>
    </rPh>
    <rPh sb="8" eb="10">
      <t>キョリ</t>
    </rPh>
    <phoneticPr fontId="1"/>
  </si>
  <si>
    <t>　荒　川　区　長　殿</t>
    <rPh sb="1" eb="2">
      <t>アラ</t>
    </rPh>
    <rPh sb="3" eb="4">
      <t>カワ</t>
    </rPh>
    <rPh sb="5" eb="6">
      <t>ク</t>
    </rPh>
    <rPh sb="7" eb="8">
      <t>チョウ</t>
    </rPh>
    <rPh sb="9" eb="10">
      <t>ドノ</t>
    </rPh>
    <phoneticPr fontId="1"/>
  </si>
  <si>
    <t>荒川区介護職員等宿舎借上支援事業補助金交付申請書</t>
    <rPh sb="3" eb="7">
      <t>カイ</t>
    </rPh>
    <rPh sb="7" eb="8">
      <t>トウ</t>
    </rPh>
    <rPh sb="8" eb="10">
      <t>シュクシャ</t>
    </rPh>
    <rPh sb="10" eb="12">
      <t>カリア</t>
    </rPh>
    <rPh sb="12" eb="14">
      <t>シエン</t>
    </rPh>
    <rPh sb="14" eb="16">
      <t>ジギョウ</t>
    </rPh>
    <rPh sb="16" eb="19">
      <t>ホジョキン</t>
    </rPh>
    <rPh sb="19" eb="21">
      <t>コウフ</t>
    </rPh>
    <rPh sb="21" eb="24">
      <t>シンセイショ</t>
    </rPh>
    <phoneticPr fontId="1"/>
  </si>
  <si>
    <t xml:space="preserve">  荒川区介護職員等宿舎借上支援事業補助金について、下記のとおり関係書類を添えて申請いたします。</t>
    <rPh sb="26" eb="28">
      <t>カキ</t>
    </rPh>
    <rPh sb="32" eb="34">
      <t>カンケイ</t>
    </rPh>
    <rPh sb="34" eb="36">
      <t>ショルイ</t>
    </rPh>
    <rPh sb="37" eb="38">
      <t>ソ</t>
    </rPh>
    <rPh sb="40" eb="42">
      <t>シンセイ</t>
    </rPh>
    <phoneticPr fontId="1"/>
  </si>
  <si>
    <t>交付申請内訳書（事業所別）〔様式１－２〕</t>
    <rPh sb="0" eb="2">
      <t>コウフ</t>
    </rPh>
    <rPh sb="2" eb="4">
      <t>シンセイ</t>
    </rPh>
    <rPh sb="4" eb="7">
      <t>ウチワケショ</t>
    </rPh>
    <rPh sb="8" eb="10">
      <t>ジギョウ</t>
    </rPh>
    <rPh sb="10" eb="11">
      <t>ショ</t>
    </rPh>
    <rPh sb="11" eb="12">
      <t>ベツ</t>
    </rPh>
    <rPh sb="14" eb="16">
      <t>ヨウシキ</t>
    </rPh>
    <phoneticPr fontId="1"/>
  </si>
  <si>
    <t>様式１－３</t>
    <rPh sb="0" eb="2">
      <t>ヨウシキ</t>
    </rPh>
    <phoneticPr fontId="1"/>
  </si>
  <si>
    <t>ア福祉避難所</t>
    <rPh sb="1" eb="3">
      <t>フクシ</t>
    </rPh>
    <rPh sb="3" eb="6">
      <t>ヒナンジョ</t>
    </rPh>
    <phoneticPr fontId="1"/>
  </si>
  <si>
    <t>ウその他</t>
    <rPh sb="3" eb="4">
      <t>タ</t>
    </rPh>
    <phoneticPr fontId="1"/>
  </si>
  <si>
    <t>　区分変更あり</t>
    <rPh sb="1" eb="5">
      <t>クブンヘンコウ</t>
    </rPh>
    <phoneticPr fontId="1"/>
  </si>
  <si>
    <t>補助率</t>
    <rPh sb="0" eb="3">
      <t>ホジョリツ</t>
    </rPh>
    <phoneticPr fontId="1"/>
  </si>
  <si>
    <t>補助対象額   ｄ×補助率</t>
    <rPh sb="2" eb="4">
      <t>タイショウ</t>
    </rPh>
    <rPh sb="4" eb="5">
      <t>ガク</t>
    </rPh>
    <rPh sb="10" eb="13">
      <t>ホジョリツ</t>
    </rPh>
    <phoneticPr fontId="1"/>
  </si>
  <si>
    <t>別記第１号様式（第９条関係）</t>
    <rPh sb="2" eb="3">
      <t>ダイ</t>
    </rPh>
    <rPh sb="4" eb="5">
      <t>ゴウ</t>
    </rPh>
    <rPh sb="5" eb="7">
      <t>ヨウシキ</t>
    </rPh>
    <rPh sb="8" eb="9">
      <t>ダイ</t>
    </rPh>
    <rPh sb="10" eb="11">
      <t>ジョウ</t>
    </rPh>
    <rPh sb="11" eb="13">
      <t>カンケイ</t>
    </rPh>
    <phoneticPr fontId="1"/>
  </si>
  <si>
    <t>災害時協定等</t>
    <rPh sb="0" eb="2">
      <t>サイガイ</t>
    </rPh>
    <rPh sb="2" eb="3">
      <t>ジ</t>
    </rPh>
    <rPh sb="3" eb="5">
      <t>キョウテイ</t>
    </rPh>
    <rPh sb="5" eb="6">
      <t>トウ</t>
    </rPh>
    <phoneticPr fontId="1"/>
  </si>
  <si>
    <t>　年度　荒川区介護職員等宿舎借上支援事業補助金交付申請内訳書（事業所別）</t>
    <rPh sb="1" eb="3">
      <t>ネンド</t>
    </rPh>
    <rPh sb="7" eb="11">
      <t>カイ</t>
    </rPh>
    <rPh sb="11" eb="12">
      <t>トウ</t>
    </rPh>
    <rPh sb="12" eb="14">
      <t>シュクシャ</t>
    </rPh>
    <rPh sb="16" eb="18">
      <t>シエン</t>
    </rPh>
    <rPh sb="18" eb="20">
      <t>ジギョウ</t>
    </rPh>
    <rPh sb="23" eb="25">
      <t>コウフ</t>
    </rPh>
    <rPh sb="25" eb="27">
      <t>シンセイ</t>
    </rPh>
    <rPh sb="27" eb="29">
      <t>ウチワケ</t>
    </rPh>
    <rPh sb="29" eb="30">
      <t>ショ</t>
    </rPh>
    <rPh sb="31" eb="34">
      <t>ジギョウショ</t>
    </rPh>
    <rPh sb="34" eb="35">
      <t>ベツ</t>
    </rPh>
    <phoneticPr fontId="1"/>
  </si>
  <si>
    <t>災害時協定等締結事業所</t>
    <phoneticPr fontId="1"/>
  </si>
  <si>
    <t>その他事業所及び災害時協定等締結事業所（申請区分変更あり）</t>
    <rPh sb="2" eb="6">
      <t>タジギョウショ</t>
    </rPh>
    <rPh sb="6" eb="7">
      <t>オヨ</t>
    </rPh>
    <rPh sb="20" eb="24">
      <t>シンセイクブン</t>
    </rPh>
    <rPh sb="24" eb="26">
      <t>ヘンコウ</t>
    </rPh>
    <phoneticPr fontId="1"/>
  </si>
  <si>
    <t>　年度　荒川区介護職員等宿舎借上支援事業交付内訳書（宿舎別）</t>
    <rPh sb="1" eb="3">
      <t>ネンド</t>
    </rPh>
    <rPh sb="7" eb="9">
      <t>カイゴ</t>
    </rPh>
    <rPh sb="9" eb="11">
      <t>ショクイン</t>
    </rPh>
    <rPh sb="11" eb="12">
      <t>トウ</t>
    </rPh>
    <rPh sb="12" eb="14">
      <t>シュクシャ</t>
    </rPh>
    <rPh sb="16" eb="18">
      <t>シエン</t>
    </rPh>
    <rPh sb="18" eb="20">
      <t>ジギョウ</t>
    </rPh>
    <rPh sb="20" eb="22">
      <t>コウフ</t>
    </rPh>
    <rPh sb="22" eb="24">
      <t>ウチワケ</t>
    </rPh>
    <rPh sb="24" eb="25">
      <t>ショ</t>
    </rPh>
    <rPh sb="25" eb="26">
      <t>ウケショ</t>
    </rPh>
    <rPh sb="26" eb="28">
      <t>シュクシャ</t>
    </rPh>
    <rPh sb="28" eb="29">
      <t>ベツ</t>
    </rPh>
    <phoneticPr fontId="1"/>
  </si>
  <si>
    <t>イ災害時協定等</t>
    <rPh sb="1" eb="3">
      <t>サイガイ</t>
    </rPh>
    <rPh sb="3" eb="4">
      <t>ジ</t>
    </rPh>
    <rPh sb="4" eb="7">
      <t>キョウテイトウ</t>
    </rPh>
    <phoneticPr fontId="1"/>
  </si>
  <si>
    <t>合計（円）</t>
    <rPh sb="0" eb="2">
      <t>ゴウケイ</t>
    </rPh>
    <rPh sb="3" eb="4">
      <t>エン</t>
    </rPh>
    <phoneticPr fontId="1"/>
  </si>
  <si>
    <t>・福祉避難所又は協定等締結事業所 7/8
・その他事業所 1/2</t>
    <rPh sb="1" eb="6">
      <t>フクシヒナンジョ</t>
    </rPh>
    <rPh sb="6" eb="7">
      <t>マタ</t>
    </rPh>
    <rPh sb="8" eb="11">
      <t>キョウテイトウ</t>
    </rPh>
    <rPh sb="11" eb="13">
      <t>テイケツ</t>
    </rPh>
    <rPh sb="13" eb="16">
      <t>ジギョウショ</t>
    </rPh>
    <rPh sb="24" eb="28">
      <t>タジギョウショ</t>
    </rPh>
    <phoneticPr fontId="1"/>
  </si>
  <si>
    <t>※ この申請書は、宿舎一戸につき一枚作成してください。 なお、宿舎・入居者に変更があった場合には、別葉を作成してください。</t>
    <rPh sb="9" eb="11">
      <t>シュクシャ</t>
    </rPh>
    <rPh sb="12" eb="13">
      <t>ト</t>
    </rPh>
    <rPh sb="31" eb="33">
      <t>シュクシャ</t>
    </rPh>
    <rPh sb="34" eb="37">
      <t>ニュウキョシャ</t>
    </rPh>
    <rPh sb="38" eb="40">
      <t>ヘンコウ</t>
    </rPh>
    <rPh sb="44" eb="46">
      <t>バアイ</t>
    </rPh>
    <rPh sb="49" eb="50">
      <t>ベツ</t>
    </rPh>
    <rPh sb="50" eb="51">
      <t>ハ</t>
    </rPh>
    <rPh sb="52" eb="54">
      <t>サクセイ</t>
    </rPh>
    <phoneticPr fontId="1"/>
  </si>
  <si>
    <t>代 表 者
氏　 名</t>
    <rPh sb="0" eb="1">
      <t>ダイ</t>
    </rPh>
    <rPh sb="2" eb="3">
      <t>オモテ</t>
    </rPh>
    <rPh sb="4" eb="5">
      <t>モノ</t>
    </rPh>
    <rPh sb="6" eb="7">
      <t>シ</t>
    </rPh>
    <rPh sb="9" eb="10">
      <t>メイ</t>
    </rPh>
    <phoneticPr fontId="1"/>
  </si>
  <si>
    <t>入居確認及び雇用証明書</t>
    <rPh sb="0" eb="2">
      <t>ニュウキョ</t>
    </rPh>
    <rPh sb="2" eb="4">
      <t>カクニン</t>
    </rPh>
    <rPh sb="4" eb="5">
      <t>オヨ</t>
    </rPh>
    <rPh sb="6" eb="8">
      <t>コヨウ</t>
    </rPh>
    <rPh sb="8" eb="10">
      <t>ショウメイ</t>
    </rPh>
    <rPh sb="10" eb="11">
      <t>ショ</t>
    </rPh>
    <phoneticPr fontId="1"/>
  </si>
  <si>
    <t>（福祉避難所・災害時協定等締結事業所用）</t>
  </si>
  <si>
    <t>氏名</t>
    <rPh sb="0" eb="2">
      <t>シメイ</t>
    </rPh>
    <phoneticPr fontId="1"/>
  </si>
  <si>
    <t>入居者負担額</t>
    <rPh sb="0" eb="3">
      <t>ニュウキョシャ</t>
    </rPh>
    <rPh sb="3" eb="5">
      <t>フタン</t>
    </rPh>
    <rPh sb="5" eb="6">
      <t>ガク</t>
    </rPh>
    <phoneticPr fontId="1"/>
  </si>
  <si>
    <t>補助期間</t>
    <rPh sb="0" eb="2">
      <t>ホジョ</t>
    </rPh>
    <rPh sb="2" eb="4">
      <t>キカン</t>
    </rPh>
    <phoneticPr fontId="1"/>
  </si>
  <si>
    <t>勤務先</t>
    <rPh sb="0" eb="3">
      <t>キンムサキ</t>
    </rPh>
    <phoneticPr fontId="1"/>
  </si>
  <si>
    <t>職種</t>
    <rPh sb="0" eb="2">
      <t>ショクシュ</t>
    </rPh>
    <phoneticPr fontId="1"/>
  </si>
  <si>
    <t>介護職員</t>
    <rPh sb="0" eb="2">
      <t>カイゴ</t>
    </rPh>
    <rPh sb="2" eb="4">
      <t>ショクイン</t>
    </rPh>
    <phoneticPr fontId="1"/>
  </si>
  <si>
    <t>←プルダウンから選択</t>
    <rPh sb="8" eb="10">
      <t>センタク</t>
    </rPh>
    <phoneticPr fontId="1"/>
  </si>
  <si>
    <t>訪問介護員</t>
    <rPh sb="0" eb="2">
      <t>ホウモン</t>
    </rPh>
    <rPh sb="2" eb="4">
      <t>カイゴ</t>
    </rPh>
    <rPh sb="4" eb="5">
      <t>イン</t>
    </rPh>
    <phoneticPr fontId="1"/>
  </si>
  <si>
    <t>生活相談員</t>
    <rPh sb="0" eb="2">
      <t>セイカツ</t>
    </rPh>
    <rPh sb="2" eb="5">
      <t>ソウダンイン</t>
    </rPh>
    <phoneticPr fontId="1"/>
  </si>
  <si>
    <t>介護支援専門員</t>
    <rPh sb="0" eb="2">
      <t>カイゴ</t>
    </rPh>
    <rPh sb="2" eb="4">
      <t>シエン</t>
    </rPh>
    <rPh sb="4" eb="7">
      <t>センモンイン</t>
    </rPh>
    <phoneticPr fontId="1"/>
  </si>
  <si>
    <t>計画作成担当者</t>
    <rPh sb="0" eb="2">
      <t>ケイカク</t>
    </rPh>
    <rPh sb="2" eb="4">
      <t>サクセイ</t>
    </rPh>
    <rPh sb="4" eb="7">
      <t>タントウシャ</t>
    </rPh>
    <phoneticPr fontId="1"/>
  </si>
  <si>
    <t>上記の職種としての所定労働時間が週20時間以上である</t>
    <rPh sb="0" eb="2">
      <t>ジョウキ</t>
    </rPh>
    <rPh sb="9" eb="11">
      <t>ショテイ</t>
    </rPh>
    <rPh sb="16" eb="17">
      <t>シュウ</t>
    </rPh>
    <rPh sb="19" eb="21">
      <t>ジカン</t>
    </rPh>
    <rPh sb="21" eb="23">
      <t>イジョウ</t>
    </rPh>
    <phoneticPr fontId="1"/>
  </si>
  <si>
    <t>採用形態</t>
    <rPh sb="0" eb="2">
      <t>サイヨウ</t>
    </rPh>
    <rPh sb="2" eb="4">
      <t>ケイタイ</t>
    </rPh>
    <phoneticPr fontId="1"/>
  </si>
  <si>
    <t>常勤</t>
    <rPh sb="0" eb="2">
      <t>ジョウキン</t>
    </rPh>
    <phoneticPr fontId="1"/>
  </si>
  <si>
    <t>非常勤</t>
    <rPh sb="0" eb="3">
      <t>ヒジョウキン</t>
    </rPh>
    <phoneticPr fontId="1"/>
  </si>
  <si>
    <t>雇用期間</t>
    <rPh sb="0" eb="2">
      <t>コヨウ</t>
    </rPh>
    <rPh sb="2" eb="4">
      <t>キカン</t>
    </rPh>
    <phoneticPr fontId="1"/>
  </si>
  <si>
    <t>①　法人と入居契約等（災害対策上の業務に従事することが明記されている）を締結し、勤務先の福祉避難所又は災害時協定等締結事業所において災害対策上の業務に従事する者である。</t>
    <rPh sb="40" eb="43">
      <t>キンムサキ</t>
    </rPh>
    <rPh sb="44" eb="46">
      <t>フクシ</t>
    </rPh>
    <rPh sb="46" eb="49">
      <t>ヒナンジョ</t>
    </rPh>
    <rPh sb="49" eb="50">
      <t>マタ</t>
    </rPh>
    <rPh sb="66" eb="68">
      <t>サイガイ</t>
    </rPh>
    <rPh sb="68" eb="70">
      <t>タイサク</t>
    </rPh>
    <rPh sb="70" eb="71">
      <t>ジョウ</t>
    </rPh>
    <rPh sb="72" eb="74">
      <t>ギョウム</t>
    </rPh>
    <rPh sb="75" eb="77">
      <t>ジュウジ</t>
    </rPh>
    <rPh sb="79" eb="80">
      <t>モノ</t>
    </rPh>
    <phoneticPr fontId="1"/>
  </si>
  <si>
    <t>②　住居手当等（東京都居住支援特別手当を含む）を受給していない者である。また、同居人がいる場合、その同居人も住居手当等を受給していない。</t>
    <rPh sb="2" eb="4">
      <t>ジュウキョ</t>
    </rPh>
    <rPh sb="4" eb="6">
      <t>テアテ</t>
    </rPh>
    <rPh sb="6" eb="7">
      <t>トウ</t>
    </rPh>
    <rPh sb="8" eb="11">
      <t>トウキョウト</t>
    </rPh>
    <rPh sb="11" eb="19">
      <t>キョジュウシエントクベツテアテ</t>
    </rPh>
    <rPh sb="20" eb="21">
      <t>フク</t>
    </rPh>
    <rPh sb="24" eb="26">
      <t>ジュキュウ</t>
    </rPh>
    <rPh sb="31" eb="32">
      <t>モノ</t>
    </rPh>
    <rPh sb="39" eb="41">
      <t>ドウキョ</t>
    </rPh>
    <rPh sb="41" eb="42">
      <t>ニン</t>
    </rPh>
    <rPh sb="45" eb="47">
      <t>バアイ</t>
    </rPh>
    <rPh sb="50" eb="52">
      <t>ドウキョ</t>
    </rPh>
    <rPh sb="52" eb="53">
      <t>ニン</t>
    </rPh>
    <rPh sb="54" eb="56">
      <t>ジュウキョ</t>
    </rPh>
    <rPh sb="56" eb="58">
      <t>テアテ</t>
    </rPh>
    <rPh sb="58" eb="59">
      <t>トウ</t>
    </rPh>
    <rPh sb="60" eb="62">
      <t>ジュキュウ</t>
    </rPh>
    <phoneticPr fontId="1"/>
  </si>
  <si>
    <t>③　宿舎借上に係る費用について、入居者負担額以外の費用を法人が負担する。</t>
    <rPh sb="2" eb="4">
      <t>シュクシャ</t>
    </rPh>
    <rPh sb="7" eb="8">
      <t>カカ</t>
    </rPh>
    <rPh sb="9" eb="11">
      <t>ヒヨウ</t>
    </rPh>
    <rPh sb="16" eb="19">
      <t>ニュウキョシャ</t>
    </rPh>
    <rPh sb="19" eb="21">
      <t>フタン</t>
    </rPh>
    <rPh sb="21" eb="22">
      <t>ガク</t>
    </rPh>
    <rPh sb="22" eb="24">
      <t>イガイ</t>
    </rPh>
    <rPh sb="25" eb="27">
      <t>ヒヨウ</t>
    </rPh>
    <rPh sb="28" eb="30">
      <t>ホウジン</t>
    </rPh>
    <rPh sb="31" eb="33">
      <t>フタン</t>
    </rPh>
    <phoneticPr fontId="1"/>
  </si>
  <si>
    <t>④　補助期間開始日以降、３か月以上の長期にわたる休暇・休職を取得している場合、その期間は補助対象期間外となる。</t>
    <rPh sb="2" eb="4">
      <t>ホジョ</t>
    </rPh>
    <rPh sb="4" eb="6">
      <t>キカン</t>
    </rPh>
    <rPh sb="6" eb="9">
      <t>カイシビ</t>
    </rPh>
    <rPh sb="9" eb="11">
      <t>イコウ</t>
    </rPh>
    <rPh sb="14" eb="15">
      <t>ゲツ</t>
    </rPh>
    <rPh sb="15" eb="17">
      <t>イジョウ</t>
    </rPh>
    <rPh sb="18" eb="20">
      <t>チョウキ</t>
    </rPh>
    <rPh sb="24" eb="26">
      <t>キュウカ</t>
    </rPh>
    <rPh sb="27" eb="29">
      <t>キュウショク</t>
    </rPh>
    <rPh sb="30" eb="32">
      <t>シュトク</t>
    </rPh>
    <rPh sb="36" eb="38">
      <t>バアイ</t>
    </rPh>
    <rPh sb="41" eb="43">
      <t>キカン</t>
    </rPh>
    <rPh sb="44" eb="46">
      <t>ホジョ</t>
    </rPh>
    <rPh sb="46" eb="48">
      <t>タイショウ</t>
    </rPh>
    <rPh sb="48" eb="50">
      <t>キカン</t>
    </rPh>
    <rPh sb="50" eb="51">
      <t>ガイ</t>
    </rPh>
    <phoneticPr fontId="1"/>
  </si>
  <si>
    <t>　□　取得有　休暇・休職の種類：
　　　　　　 　 　休暇・休職の期間:          年　　　月　　　日　　～　　　年　　　月　　　日</t>
    <rPh sb="3" eb="5">
      <t>シュトク</t>
    </rPh>
    <rPh sb="5" eb="6">
      <t>アリ</t>
    </rPh>
    <rPh sb="13" eb="15">
      <t>シュルイ</t>
    </rPh>
    <rPh sb="36" eb="38">
      <t>キカン</t>
    </rPh>
    <rPh sb="49" eb="50">
      <t>ネン</t>
    </rPh>
    <rPh sb="53" eb="54">
      <t>ガツ</t>
    </rPh>
    <rPh sb="57" eb="58">
      <t>ニチ</t>
    </rPh>
    <rPh sb="64" eb="65">
      <t>ネン</t>
    </rPh>
    <rPh sb="68" eb="69">
      <t>ガツニチ</t>
    </rPh>
    <phoneticPr fontId="1"/>
  </si>
  <si>
    <t>以上を満たしていることを確認した。</t>
    <rPh sb="0" eb="2">
      <t>イジョウ</t>
    </rPh>
    <rPh sb="3" eb="4">
      <t>ミ</t>
    </rPh>
    <rPh sb="12" eb="14">
      <t>カクニン</t>
    </rPh>
    <phoneticPr fontId="1"/>
  </si>
  <si>
    <t>（甲）</t>
    <rPh sb="1" eb="2">
      <t>コウ</t>
    </rPh>
    <phoneticPr fontId="1"/>
  </si>
  <si>
    <t>（乙）</t>
    <rPh sb="1" eb="2">
      <t>オツ</t>
    </rPh>
    <phoneticPr fontId="1"/>
  </si>
  <si>
    <t>（その他事業所用）</t>
    <rPh sb="3" eb="7">
      <t>タジギョウショ</t>
    </rPh>
    <phoneticPr fontId="1"/>
  </si>
  <si>
    <t>上記の職種としての所定労働時間が週20時間以上である</t>
    <rPh sb="0" eb="2">
      <t>ジョウキ</t>
    </rPh>
    <rPh sb="3" eb="5">
      <t>ショクシュ</t>
    </rPh>
    <rPh sb="9" eb="11">
      <t>ショテイ</t>
    </rPh>
    <rPh sb="11" eb="13">
      <t>ロウドウ</t>
    </rPh>
    <rPh sb="13" eb="15">
      <t>ジカン</t>
    </rPh>
    <rPh sb="16" eb="17">
      <t>シュウ</t>
    </rPh>
    <rPh sb="19" eb="21">
      <t>ジカン</t>
    </rPh>
    <rPh sb="21" eb="23">
      <t>イジョウ</t>
    </rPh>
    <phoneticPr fontId="1"/>
  </si>
  <si>
    <t>①　住居手当等（東京都居住支援特別手当を含む）を受給していない者である。また、同居人がいる場合、その同居人も住居手当等を受給していない。</t>
    <rPh sb="2" eb="4">
      <t>ジュウキョ</t>
    </rPh>
    <rPh sb="4" eb="6">
      <t>テアテ</t>
    </rPh>
    <rPh sb="6" eb="7">
      <t>トウ</t>
    </rPh>
    <rPh sb="8" eb="11">
      <t>トウキョウト</t>
    </rPh>
    <rPh sb="11" eb="19">
      <t>キョジュウシエントクベツテアテ</t>
    </rPh>
    <rPh sb="20" eb="21">
      <t>フク</t>
    </rPh>
    <rPh sb="24" eb="26">
      <t>ジュキュウ</t>
    </rPh>
    <rPh sb="31" eb="32">
      <t>モノ</t>
    </rPh>
    <rPh sb="39" eb="41">
      <t>ドウキョ</t>
    </rPh>
    <rPh sb="41" eb="42">
      <t>ニン</t>
    </rPh>
    <rPh sb="45" eb="47">
      <t>バアイ</t>
    </rPh>
    <rPh sb="50" eb="52">
      <t>ドウキョ</t>
    </rPh>
    <rPh sb="52" eb="53">
      <t>ニン</t>
    </rPh>
    <rPh sb="54" eb="56">
      <t>ジュウキョ</t>
    </rPh>
    <rPh sb="56" eb="58">
      <t>テアテ</t>
    </rPh>
    <rPh sb="58" eb="59">
      <t>トウ</t>
    </rPh>
    <rPh sb="60" eb="62">
      <t>ジュキュウ</t>
    </rPh>
    <phoneticPr fontId="1"/>
  </si>
  <si>
    <t>②　宿舎借上に係る費用について、入居者負担額以外の費用を法人が負担する。</t>
    <rPh sb="2" eb="4">
      <t>シュクシャ</t>
    </rPh>
    <rPh sb="7" eb="8">
      <t>カカ</t>
    </rPh>
    <rPh sb="9" eb="11">
      <t>ヒヨウ</t>
    </rPh>
    <rPh sb="16" eb="19">
      <t>ニュウキョシャ</t>
    </rPh>
    <rPh sb="19" eb="21">
      <t>フタン</t>
    </rPh>
    <rPh sb="21" eb="22">
      <t>ガク</t>
    </rPh>
    <rPh sb="22" eb="24">
      <t>イガイ</t>
    </rPh>
    <rPh sb="25" eb="27">
      <t>ヒヨウ</t>
    </rPh>
    <rPh sb="28" eb="30">
      <t>ホウジン</t>
    </rPh>
    <rPh sb="31" eb="33">
      <t>フタン</t>
    </rPh>
    <phoneticPr fontId="1"/>
  </si>
  <si>
    <t>③　補助期間開始日以降、３か月以上の長期にわたる休暇・休職を取得している場合、その期間は補助対象期間外となる。</t>
    <rPh sb="2" eb="4">
      <t>ホジョ</t>
    </rPh>
    <rPh sb="4" eb="6">
      <t>キカン</t>
    </rPh>
    <rPh sb="6" eb="9">
      <t>カイシビ</t>
    </rPh>
    <rPh sb="9" eb="11">
      <t>イコウ</t>
    </rPh>
    <rPh sb="14" eb="15">
      <t>ゲツ</t>
    </rPh>
    <rPh sb="15" eb="17">
      <t>イジョウ</t>
    </rPh>
    <rPh sb="18" eb="20">
      <t>チョウキ</t>
    </rPh>
    <rPh sb="24" eb="26">
      <t>キュウカ</t>
    </rPh>
    <rPh sb="27" eb="29">
      <t>キュウショク</t>
    </rPh>
    <rPh sb="30" eb="32">
      <t>シュトク</t>
    </rPh>
    <rPh sb="36" eb="38">
      <t>バアイ</t>
    </rPh>
    <rPh sb="41" eb="43">
      <t>キカン</t>
    </rPh>
    <rPh sb="44" eb="46">
      <t>ホジョ</t>
    </rPh>
    <rPh sb="46" eb="48">
      <t>タイショウ</t>
    </rPh>
    <rPh sb="48" eb="50">
      <t>キカン</t>
    </rPh>
    <rPh sb="50" eb="51">
      <t>ガイ</t>
    </rPh>
    <phoneticPr fontId="1"/>
  </si>
  <si>
    <t>　●●（法人名）を甲、　▲▲（対象入居者）を乙とし、甲は、乙の雇用について以下のとおり証明する。また、借上宿舎の入居に関し、甲乙間で以下のとおり確認し、記名押印の上それぞれ控えを保有した。</t>
    <rPh sb="4" eb="6">
      <t>ホウジン</t>
    </rPh>
    <rPh sb="6" eb="7">
      <t>メイ</t>
    </rPh>
    <rPh sb="9" eb="10">
      <t>コウ</t>
    </rPh>
    <rPh sb="15" eb="17">
      <t>タイショウ</t>
    </rPh>
    <rPh sb="17" eb="20">
      <t>ニュウキョシャ</t>
    </rPh>
    <rPh sb="22" eb="23">
      <t>オツ</t>
    </rPh>
    <rPh sb="26" eb="27">
      <t>コウ</t>
    </rPh>
    <rPh sb="29" eb="30">
      <t>オツ</t>
    </rPh>
    <rPh sb="31" eb="33">
      <t>コヨウ</t>
    </rPh>
    <rPh sb="37" eb="39">
      <t>イカ</t>
    </rPh>
    <rPh sb="43" eb="45">
      <t>ショウメイ</t>
    </rPh>
    <rPh sb="76" eb="80">
      <t>キメイオウイン</t>
    </rPh>
    <rPh sb="81" eb="82">
      <t>ウエ</t>
    </rPh>
    <rPh sb="86" eb="87">
      <t>ヒカ</t>
    </rPh>
    <rPh sb="89" eb="91">
      <t>ホユウ</t>
    </rPh>
    <phoneticPr fontId="1"/>
  </si>
  <si>
    <r>
      <t xml:space="preserve">宿舎住所
</t>
    </r>
    <r>
      <rPr>
        <sz val="9"/>
        <rFont val="BIZ UD明朝 Medium"/>
        <family val="1"/>
        <charset val="128"/>
      </rPr>
      <t>（建物名・部屋番号も記載）</t>
    </r>
    <rPh sb="0" eb="2">
      <t>シュクシャ</t>
    </rPh>
    <rPh sb="2" eb="3">
      <t>ジュウ</t>
    </rPh>
    <rPh sb="3" eb="4">
      <t>ショ</t>
    </rPh>
    <rPh sb="6" eb="8">
      <t>タテモノ</t>
    </rPh>
    <rPh sb="8" eb="9">
      <t>ナ</t>
    </rPh>
    <rPh sb="10" eb="12">
      <t>ヘヤ</t>
    </rPh>
    <rPh sb="12" eb="14">
      <t>バンゴウ</t>
    </rPh>
    <rPh sb="15" eb="17">
      <t>キサイ</t>
    </rPh>
    <phoneticPr fontId="1"/>
  </si>
  <si>
    <r>
      <t>合計</t>
    </r>
    <r>
      <rPr>
        <b/>
        <sz val="10"/>
        <rFont val="BIZ UD明朝 Medium"/>
        <family val="1"/>
        <charset val="128"/>
      </rPr>
      <t xml:space="preserve"> [a]</t>
    </r>
    <rPh sb="0" eb="2">
      <t>ゴウケイ</t>
    </rPh>
    <phoneticPr fontId="1"/>
  </si>
  <si>
    <r>
      <t>入居者負担額</t>
    </r>
    <r>
      <rPr>
        <b/>
        <sz val="10"/>
        <rFont val="BIZ UD明朝 Medium"/>
        <family val="1"/>
        <charset val="128"/>
      </rPr>
      <t xml:space="preserve"> [b]</t>
    </r>
    <rPh sb="0" eb="3">
      <t>ニュウキョシャ</t>
    </rPh>
    <rPh sb="3" eb="5">
      <t>フタン</t>
    </rPh>
    <rPh sb="5" eb="6">
      <t>ガク</t>
    </rPh>
    <phoneticPr fontId="1"/>
  </si>
  <si>
    <r>
      <t>法人負担額</t>
    </r>
    <r>
      <rPr>
        <b/>
        <sz val="10"/>
        <rFont val="BIZ UD明朝 Medium"/>
        <family val="1"/>
        <charset val="128"/>
      </rPr>
      <t xml:space="preserve"> [c]</t>
    </r>
    <r>
      <rPr>
        <sz val="10"/>
        <rFont val="BIZ UD明朝 Medium"/>
        <family val="1"/>
        <charset val="128"/>
      </rPr>
      <t xml:space="preserve">
 （a-b）</t>
    </r>
    <rPh sb="0" eb="2">
      <t>ホウジン</t>
    </rPh>
    <rPh sb="2" eb="4">
      <t>フタン</t>
    </rPh>
    <rPh sb="4" eb="5">
      <t>ガク</t>
    </rPh>
    <phoneticPr fontId="1"/>
  </si>
  <si>
    <r>
      <t>選定額</t>
    </r>
    <r>
      <rPr>
        <b/>
        <sz val="10"/>
        <rFont val="BIZ UD明朝 Medium"/>
        <family val="1"/>
        <charset val="128"/>
      </rPr>
      <t xml:space="preserve"> [d]</t>
    </r>
    <r>
      <rPr>
        <sz val="10"/>
        <rFont val="BIZ UD明朝 Medium"/>
        <family val="1"/>
        <charset val="128"/>
      </rPr>
      <t xml:space="preserve">
（</t>
    </r>
    <r>
      <rPr>
        <b/>
        <sz val="10"/>
        <rFont val="BIZ UD明朝 Medium"/>
        <family val="1"/>
        <charset val="128"/>
      </rPr>
      <t>c</t>
    </r>
    <r>
      <rPr>
        <sz val="10"/>
        <rFont val="BIZ UD明朝 Medium"/>
        <family val="1"/>
        <charset val="128"/>
      </rPr>
      <t xml:space="preserve"> と基準額82,000円を
比較し少ない額）</t>
    </r>
    <rPh sb="0" eb="2">
      <t>センテイ</t>
    </rPh>
    <rPh sb="2" eb="3">
      <t>ガク</t>
    </rPh>
    <rPh sb="12" eb="14">
      <t>キジュン</t>
    </rPh>
    <rPh sb="14" eb="15">
      <t>ガク</t>
    </rPh>
    <rPh sb="21" eb="22">
      <t>エン</t>
    </rPh>
    <rPh sb="24" eb="26">
      <t>ヒカク</t>
    </rPh>
    <rPh sb="27" eb="28">
      <t>スク</t>
    </rPh>
    <rPh sb="30" eb="31">
      <t>ガク</t>
    </rPh>
    <phoneticPr fontId="1"/>
  </si>
  <si>
    <r>
      <t>宿舎住所</t>
    </r>
    <r>
      <rPr>
        <sz val="9"/>
        <color theme="1"/>
        <rFont val="BIZ UDP明朝 Medium"/>
        <family val="1"/>
        <charset val="128"/>
      </rPr>
      <t xml:space="preserve">
（建物名・部屋番号まで記入）</t>
    </r>
    <rPh sb="0" eb="2">
      <t>シュクシャ</t>
    </rPh>
    <rPh sb="2" eb="4">
      <t>ジュウショ</t>
    </rPh>
    <rPh sb="6" eb="8">
      <t>タテモノ</t>
    </rPh>
    <rPh sb="8" eb="9">
      <t>メイ</t>
    </rPh>
    <rPh sb="10" eb="12">
      <t>ヘヤ</t>
    </rPh>
    <rPh sb="12" eb="14">
      <t>バンゴウ</t>
    </rPh>
    <rPh sb="16" eb="18">
      <t>キニュウ</t>
    </rPh>
    <phoneticPr fontId="1"/>
  </si>
  <si>
    <r>
      <t>➡　非常勤職員の場合　…　週　</t>
    </r>
    <r>
      <rPr>
        <u/>
        <sz val="11"/>
        <color theme="1"/>
        <rFont val="BIZ UDP明朝 Medium"/>
        <family val="1"/>
        <charset val="128"/>
      </rPr>
      <t>　　</t>
    </r>
    <r>
      <rPr>
        <sz val="11"/>
        <color theme="1"/>
        <rFont val="BIZ UDP明朝 Medium"/>
        <family val="1"/>
        <charset val="128"/>
      </rPr>
      <t>　時間勤務（所定労働時間）</t>
    </r>
    <rPh sb="2" eb="5">
      <t>ヒジョウキン</t>
    </rPh>
    <rPh sb="5" eb="7">
      <t>ショクイン</t>
    </rPh>
    <rPh sb="8" eb="10">
      <t>バアイ</t>
    </rPh>
    <rPh sb="13" eb="14">
      <t>シュウ</t>
    </rPh>
    <rPh sb="18" eb="20">
      <t>ジカン</t>
    </rPh>
    <rPh sb="20" eb="22">
      <t>キンム</t>
    </rPh>
    <rPh sb="23" eb="29">
      <t>ショテイロウドウジカン</t>
    </rPh>
    <phoneticPr fontId="1"/>
  </si>
  <si>
    <r>
      <t>（休暇・休職の状況）　</t>
    </r>
    <r>
      <rPr>
        <sz val="10"/>
        <color theme="1"/>
        <rFont val="BIZ UDP明朝 Medium"/>
        <family val="1"/>
        <charset val="128"/>
      </rPr>
      <t>※取得の有無についていずれかに☑</t>
    </r>
    <rPh sb="1" eb="3">
      <t>キュウカ</t>
    </rPh>
    <rPh sb="4" eb="6">
      <t>キュウショク</t>
    </rPh>
    <rPh sb="7" eb="9">
      <t>ジョウキョウ</t>
    </rPh>
    <rPh sb="12" eb="14">
      <t>シュトク</t>
    </rPh>
    <rPh sb="15" eb="17">
      <t>ウム</t>
    </rPh>
    <phoneticPr fontId="1"/>
  </si>
  <si>
    <r>
      <t>➡　非常勤職員の場合　…　週　</t>
    </r>
    <r>
      <rPr>
        <u/>
        <sz val="11"/>
        <color theme="1"/>
        <rFont val="BIZ UDP明朝 Medium"/>
        <family val="1"/>
        <charset val="128"/>
      </rPr>
      <t>　　</t>
    </r>
    <r>
      <rPr>
        <sz val="11"/>
        <color theme="1"/>
        <rFont val="BIZ UDP明朝 Medium"/>
        <family val="1"/>
        <charset val="128"/>
      </rPr>
      <t>　時間勤務(所定労働時間）</t>
    </r>
    <rPh sb="2" eb="5">
      <t>ヒジョウキン</t>
    </rPh>
    <rPh sb="5" eb="7">
      <t>ショクイン</t>
    </rPh>
    <rPh sb="8" eb="10">
      <t>バアイ</t>
    </rPh>
    <rPh sb="13" eb="14">
      <t>シュウ</t>
    </rPh>
    <rPh sb="18" eb="20">
      <t>ジカン</t>
    </rPh>
    <rPh sb="20" eb="22">
      <t>キンム</t>
    </rPh>
    <rPh sb="23" eb="29">
      <t>ショテイロウドウジカン</t>
    </rPh>
    <phoneticPr fontId="1"/>
  </si>
  <si>
    <t>社会福祉法人○○会</t>
    <rPh sb="0" eb="2">
      <t>シャカイ</t>
    </rPh>
    <rPh sb="2" eb="4">
      <t>フクシ</t>
    </rPh>
    <rPh sb="4" eb="6">
      <t>ホウジン</t>
    </rPh>
    <rPh sb="8" eb="9">
      <t>カイ</t>
    </rPh>
    <phoneticPr fontId="1"/>
  </si>
  <si>
    <t>荒川区荒川２－２－３</t>
    <rPh sb="0" eb="3">
      <t>アラカワク</t>
    </rPh>
    <rPh sb="3" eb="5">
      <t>アラカワ</t>
    </rPh>
    <phoneticPr fontId="1"/>
  </si>
  <si>
    <t>理事長　荒川　太郎</t>
    <rPh sb="0" eb="3">
      <t>リジチョウ</t>
    </rPh>
    <rPh sb="4" eb="6">
      <t>アラカワ</t>
    </rPh>
    <rPh sb="7" eb="9">
      <t>タロウ</t>
    </rPh>
    <phoneticPr fontId="1"/>
  </si>
  <si>
    <t>グループホーム○○</t>
    <phoneticPr fontId="1"/>
  </si>
  <si>
    <t>デイサービス○○</t>
    <phoneticPr fontId="1"/>
  </si>
  <si>
    <t>〇</t>
  </si>
  <si>
    <t>荒川区荒川○ー○ー○</t>
    <rPh sb="3" eb="5">
      <t>アラカワ</t>
    </rPh>
    <phoneticPr fontId="1"/>
  </si>
  <si>
    <t>荒川区南千住○－○－○　いろはマンション1013号室</t>
    <rPh sb="2" eb="3">
      <t>ク</t>
    </rPh>
    <rPh sb="3" eb="6">
      <t>ミナミセンジュ</t>
    </rPh>
    <phoneticPr fontId="1"/>
  </si>
  <si>
    <t>介護　文男</t>
    <rPh sb="0" eb="1">
      <t>カイゴヨシコ</t>
    </rPh>
    <rPh sb="3" eb="5">
      <t>フミオ</t>
    </rPh>
    <phoneticPr fontId="1"/>
  </si>
  <si>
    <t>文京区千駄木○－○－○　あいうマンション505号室</t>
    <rPh sb="0" eb="3">
      <t>ブンキョウク</t>
    </rPh>
    <rPh sb="3" eb="6">
      <t>センダギ</t>
    </rPh>
    <phoneticPr fontId="1"/>
  </si>
  <si>
    <t>荒川　京子</t>
    <rPh sb="0" eb="2">
      <t>アラカワ</t>
    </rPh>
    <rPh sb="2" eb="4">
      <t>キョウコ</t>
    </rPh>
    <phoneticPr fontId="1"/>
  </si>
  <si>
    <t>荒川区西日暮里○ー○ー○</t>
    <rPh sb="3" eb="7">
      <t>ニシニッポリ</t>
    </rPh>
    <phoneticPr fontId="1"/>
  </si>
  <si>
    <t>荒川区西日暮里○－○－○　ＡＢＣマンション105号室</t>
    <rPh sb="3" eb="7">
      <t>ニシニッポリ</t>
    </rPh>
    <phoneticPr fontId="1"/>
  </si>
  <si>
    <t>福祉　太郎</t>
    <rPh sb="0" eb="1">
      <t>フクシ</t>
    </rPh>
    <rPh sb="3" eb="5">
      <t>タロウ</t>
    </rPh>
    <phoneticPr fontId="1"/>
  </si>
  <si>
    <t>デイサービス〇〇</t>
    <phoneticPr fontId="1"/>
  </si>
  <si>
    <t>荒川区南千住○－○－○　いろはマンション1013号室</t>
    <rPh sb="0" eb="2">
      <t>アラカワ</t>
    </rPh>
    <rPh sb="2" eb="3">
      <t>ク</t>
    </rPh>
    <rPh sb="3" eb="6">
      <t>ミナミセンジュ</t>
    </rPh>
    <rPh sb="24" eb="26">
      <t>ゴウシツ</t>
    </rPh>
    <phoneticPr fontId="1"/>
  </si>
  <si>
    <t>介護　文男</t>
    <rPh sb="0" eb="2">
      <t>カイゴ</t>
    </rPh>
    <rPh sb="3" eb="5">
      <t>フミオ</t>
    </rPh>
    <phoneticPr fontId="1"/>
  </si>
  <si>
    <t>荒川区西日暮里○－○－○　ＡＢＣマンション105号室</t>
    <rPh sb="0" eb="2">
      <t>アラカワ</t>
    </rPh>
    <rPh sb="2" eb="3">
      <t>ク</t>
    </rPh>
    <rPh sb="3" eb="7">
      <t>ニシニッポリ</t>
    </rPh>
    <rPh sb="24" eb="26">
      <t>ゴウシツ</t>
    </rPh>
    <phoneticPr fontId="1"/>
  </si>
  <si>
    <t>3.0km</t>
    <phoneticPr fontId="1"/>
  </si>
  <si>
    <t>福祉　太郎</t>
    <rPh sb="0" eb="2">
      <t>フクシ</t>
    </rPh>
    <rPh sb="3" eb="5">
      <t>タロウ</t>
    </rPh>
    <phoneticPr fontId="1"/>
  </si>
  <si>
    <t>20,000円</t>
    <rPh sb="6" eb="7">
      <t>エン</t>
    </rPh>
    <phoneticPr fontId="1"/>
  </si>
  <si>
    <r>
      <t>➡　兼務の場合（内訳）
　　週</t>
    </r>
    <r>
      <rPr>
        <u/>
        <sz val="11"/>
        <color theme="1"/>
        <rFont val="HGS創英角ﾎﾟｯﾌﾟ体"/>
        <family val="3"/>
        <charset val="128"/>
      </rPr>
      <t>　３０　</t>
    </r>
    <r>
      <rPr>
        <sz val="11"/>
        <color theme="1"/>
        <rFont val="HGS創英角ﾎﾟｯﾌﾟ体"/>
        <family val="3"/>
        <charset val="128"/>
      </rPr>
      <t>時間（介護職員）、週</t>
    </r>
    <r>
      <rPr>
        <u/>
        <sz val="11"/>
        <color theme="1"/>
        <rFont val="HGS創英角ﾎﾟｯﾌﾟ体"/>
        <family val="3"/>
        <charset val="128"/>
      </rPr>
      <t>　１０　</t>
    </r>
    <r>
      <rPr>
        <sz val="11"/>
        <color theme="1"/>
        <rFont val="HGS創英角ﾎﾟｯﾌﾟ体"/>
        <family val="3"/>
        <charset val="128"/>
      </rPr>
      <t>時間（管理者）</t>
    </r>
    <rPh sb="2" eb="4">
      <t>ケンム</t>
    </rPh>
    <rPh sb="5" eb="7">
      <t>バアイ</t>
    </rPh>
    <rPh sb="8" eb="10">
      <t>ウチワケ</t>
    </rPh>
    <rPh sb="14" eb="15">
      <t>シュウ</t>
    </rPh>
    <rPh sb="19" eb="21">
      <t>ジカン</t>
    </rPh>
    <rPh sb="22" eb="26">
      <t>カイゴショクイン</t>
    </rPh>
    <rPh sb="36" eb="39">
      <t>カンリシャ</t>
    </rPh>
    <phoneticPr fontId="1"/>
  </si>
  <si>
    <r>
      <rPr>
        <sz val="11"/>
        <color theme="1"/>
        <rFont val="BIZ UDP明朝 Medium"/>
        <family val="1"/>
        <charset val="128"/>
      </rPr>
      <t>（開始）</t>
    </r>
    <r>
      <rPr>
        <sz val="11"/>
        <color theme="1"/>
        <rFont val="HGS創英角ﾎﾟｯﾌﾟ体"/>
        <family val="3"/>
        <charset val="128"/>
      </rPr>
      <t>令和７年１２月１日</t>
    </r>
    <r>
      <rPr>
        <sz val="11"/>
        <color theme="1"/>
        <rFont val="ＭＳ Ｐ明朝"/>
        <family val="1"/>
        <charset val="128"/>
      </rPr>
      <t>　　　　</t>
    </r>
    <r>
      <rPr>
        <sz val="11"/>
        <color theme="1"/>
        <rFont val="BIZ UDP明朝 Medium"/>
        <family val="1"/>
        <charset val="128"/>
      </rPr>
      <t>　（終了）</t>
    </r>
    <r>
      <rPr>
        <sz val="11"/>
        <color theme="1"/>
        <rFont val="HGS創英角ﾎﾟｯﾌﾟ体"/>
        <family val="3"/>
        <charset val="128"/>
      </rPr>
      <t>令和８年３月３１日</t>
    </r>
    <rPh sb="1" eb="3">
      <t>カイシ</t>
    </rPh>
    <rPh sb="4" eb="6">
      <t>レイワ</t>
    </rPh>
    <rPh sb="7" eb="8">
      <t>ネン</t>
    </rPh>
    <rPh sb="10" eb="11">
      <t>ガツ</t>
    </rPh>
    <rPh sb="12" eb="13">
      <t>ニチ</t>
    </rPh>
    <rPh sb="19" eb="21">
      <t>シュウリョウ</t>
    </rPh>
    <rPh sb="22" eb="24">
      <t>レイワ</t>
    </rPh>
    <rPh sb="25" eb="26">
      <t>ネン</t>
    </rPh>
    <rPh sb="27" eb="28">
      <t>ガツ</t>
    </rPh>
    <rPh sb="30" eb="31">
      <t>ヒ</t>
    </rPh>
    <phoneticPr fontId="1"/>
  </si>
  <si>
    <r>
      <t>（開始）　</t>
    </r>
    <r>
      <rPr>
        <sz val="11"/>
        <color theme="1"/>
        <rFont val="HGP創英角ﾎﾟｯﾌﾟ体"/>
        <family val="3"/>
        <charset val="128"/>
      </rPr>
      <t>平成３０年４月１日</t>
    </r>
    <r>
      <rPr>
        <sz val="11"/>
        <color theme="1"/>
        <rFont val="BIZ UDP明朝 Medium"/>
        <family val="1"/>
        <charset val="128"/>
      </rPr>
      <t>　　　　　（終了）　　　　年　　　　月　　　　日</t>
    </r>
    <rPh sb="1" eb="3">
      <t>カイシ</t>
    </rPh>
    <rPh sb="20" eb="22">
      <t>シュウリョウ</t>
    </rPh>
    <rPh sb="27" eb="28">
      <t>ネン</t>
    </rPh>
    <rPh sb="32" eb="33">
      <t>ガツ</t>
    </rPh>
    <rPh sb="37" eb="38">
      <t>ヒ</t>
    </rPh>
    <phoneticPr fontId="1"/>
  </si>
  <si>
    <t>　☑　取得無</t>
    <rPh sb="3" eb="5">
      <t>シュトク</t>
    </rPh>
    <rPh sb="5" eb="6">
      <t>ナシ</t>
    </rPh>
    <phoneticPr fontId="1"/>
  </si>
  <si>
    <r>
      <rPr>
        <sz val="11"/>
        <color theme="1"/>
        <rFont val="BIZ UD明朝 Medium"/>
        <family val="1"/>
        <charset val="128"/>
      </rPr>
      <t>法人名：　</t>
    </r>
    <r>
      <rPr>
        <sz val="11"/>
        <color theme="1"/>
        <rFont val="HGS創英角ﾎﾟｯﾌﾟ体"/>
        <family val="3"/>
        <charset val="128"/>
      </rPr>
      <t>社会福祉法人○○会</t>
    </r>
    <rPh sb="0" eb="2">
      <t>ホウジン</t>
    </rPh>
    <rPh sb="2" eb="3">
      <t>メイ</t>
    </rPh>
    <rPh sb="5" eb="7">
      <t>シャカイ</t>
    </rPh>
    <rPh sb="7" eb="9">
      <t>フクシ</t>
    </rPh>
    <rPh sb="9" eb="11">
      <t>ホウジン</t>
    </rPh>
    <rPh sb="13" eb="14">
      <t>カイ</t>
    </rPh>
    <phoneticPr fontId="1"/>
  </si>
  <si>
    <r>
      <t>代表者職氏名：</t>
    </r>
    <r>
      <rPr>
        <sz val="11"/>
        <color theme="1"/>
        <rFont val="HGP創英角ﾎﾟｯﾌﾟ体"/>
        <family val="3"/>
        <charset val="128"/>
      </rPr>
      <t>　理事長　荒川　太郎</t>
    </r>
    <rPh sb="0" eb="3">
      <t>ダイヒョウシャ</t>
    </rPh>
    <rPh sb="3" eb="4">
      <t>ショク</t>
    </rPh>
    <rPh sb="4" eb="6">
      <t>シメイ</t>
    </rPh>
    <phoneticPr fontId="1"/>
  </si>
  <si>
    <r>
      <t>氏名：</t>
    </r>
    <r>
      <rPr>
        <sz val="11"/>
        <color theme="1"/>
        <rFont val="HGP創英角ﾎﾟｯﾌﾟ体"/>
        <family val="3"/>
        <charset val="128"/>
      </rPr>
      <t>　福祉　太郎</t>
    </r>
    <rPh sb="0" eb="2">
      <t>シメイ</t>
    </rPh>
    <phoneticPr fontId="1"/>
  </si>
  <si>
    <r>
      <t>現住所：　</t>
    </r>
    <r>
      <rPr>
        <sz val="11"/>
        <color theme="1"/>
        <rFont val="HGP創英角ﾎﾟｯﾌﾟ体"/>
        <family val="3"/>
        <charset val="128"/>
      </rPr>
      <t>荒川区西日暮里○－○－○　ABCマンション105号室</t>
    </r>
    <rPh sb="0" eb="3">
      <t>ゲンジュウショ</t>
    </rPh>
    <phoneticPr fontId="1"/>
  </si>
  <si>
    <t>10,000円</t>
    <rPh sb="2" eb="7">
      <t>000エン</t>
    </rPh>
    <phoneticPr fontId="1"/>
  </si>
  <si>
    <t>デイサービス〇〇</t>
  </si>
  <si>
    <r>
      <rPr>
        <sz val="11"/>
        <color theme="1"/>
        <rFont val="BIZ UD明朝 Medium"/>
        <family val="1"/>
        <charset val="128"/>
      </rPr>
      <t>（開始）</t>
    </r>
    <r>
      <rPr>
        <sz val="11"/>
        <color theme="1"/>
        <rFont val="HGS創英角ﾎﾟｯﾌﾟ体"/>
        <family val="3"/>
        <charset val="128"/>
      </rPr>
      <t>令和６年１０月１日</t>
    </r>
    <r>
      <rPr>
        <sz val="11"/>
        <color theme="1"/>
        <rFont val="ＭＳ Ｐ明朝"/>
        <family val="1"/>
        <charset val="128"/>
      </rPr>
      <t>　　　　</t>
    </r>
    <r>
      <rPr>
        <sz val="11"/>
        <color theme="1"/>
        <rFont val="BIZ UD明朝 Medium"/>
        <family val="1"/>
        <charset val="128"/>
      </rPr>
      <t>　（終了）</t>
    </r>
    <r>
      <rPr>
        <sz val="11"/>
        <color theme="1"/>
        <rFont val="HGS創英角ﾎﾟｯﾌﾟ体"/>
        <family val="3"/>
        <charset val="128"/>
      </rPr>
      <t>令和７年３月３１日</t>
    </r>
    <rPh sb="1" eb="3">
      <t>カイシ</t>
    </rPh>
    <rPh sb="4" eb="6">
      <t>レイワ</t>
    </rPh>
    <rPh sb="7" eb="8">
      <t>ネン</t>
    </rPh>
    <rPh sb="10" eb="11">
      <t>ガツ</t>
    </rPh>
    <rPh sb="12" eb="13">
      <t>ニチ</t>
    </rPh>
    <rPh sb="19" eb="21">
      <t>シュウリョウ</t>
    </rPh>
    <rPh sb="22" eb="24">
      <t>レイワ</t>
    </rPh>
    <rPh sb="25" eb="26">
      <t>ネン</t>
    </rPh>
    <rPh sb="27" eb="28">
      <t>ガツ</t>
    </rPh>
    <rPh sb="30" eb="31">
      <t>ヒ</t>
    </rPh>
    <phoneticPr fontId="1"/>
  </si>
  <si>
    <r>
      <t>（開始）　</t>
    </r>
    <r>
      <rPr>
        <sz val="11"/>
        <color theme="1"/>
        <rFont val="HGP創英角ﾎﾟｯﾌﾟ体"/>
        <family val="3"/>
        <charset val="128"/>
      </rPr>
      <t>　平成３０年４月１日</t>
    </r>
    <r>
      <rPr>
        <sz val="11"/>
        <color theme="1"/>
        <rFont val="BIZ UDP明朝 Medium"/>
        <family val="1"/>
        <charset val="128"/>
      </rPr>
      <t>　　　　　　（終了）　　　　年　　　　月　　　　日</t>
    </r>
    <rPh sb="1" eb="3">
      <t>カイシ</t>
    </rPh>
    <rPh sb="22" eb="24">
      <t>シュウリョウ</t>
    </rPh>
    <rPh sb="29" eb="30">
      <t>ネン</t>
    </rPh>
    <rPh sb="34" eb="35">
      <t>ガツ</t>
    </rPh>
    <rPh sb="39" eb="40">
      <t>ヒ</t>
    </rPh>
    <phoneticPr fontId="1"/>
  </si>
  <si>
    <t>令和７年○月○日</t>
    <rPh sb="0" eb="2">
      <t>レイワ</t>
    </rPh>
    <rPh sb="3" eb="4">
      <t>ネン</t>
    </rPh>
    <rPh sb="5" eb="6">
      <t>ガツ</t>
    </rPh>
    <rPh sb="7" eb="8">
      <t>ニチ</t>
    </rPh>
    <phoneticPr fontId="1"/>
  </si>
  <si>
    <r>
      <t>代表者職氏名：　</t>
    </r>
    <r>
      <rPr>
        <sz val="11"/>
        <color theme="1"/>
        <rFont val="HGP創英角ﾎﾟｯﾌﾟ体"/>
        <family val="3"/>
        <charset val="128"/>
      </rPr>
      <t>理事長　荒川　太郎</t>
    </r>
    <rPh sb="0" eb="3">
      <t>ダイヒョウシャ</t>
    </rPh>
    <rPh sb="3" eb="4">
      <t>ショク</t>
    </rPh>
    <rPh sb="4" eb="6">
      <t>シメイ</t>
    </rPh>
    <rPh sb="8" eb="11">
      <t>リジチョウ</t>
    </rPh>
    <rPh sb="15" eb="17">
      <t>タロウ</t>
    </rPh>
    <phoneticPr fontId="1"/>
  </si>
  <si>
    <r>
      <rPr>
        <sz val="11"/>
        <color theme="1"/>
        <rFont val="BIZ UD明朝 Medium"/>
        <family val="1"/>
        <charset val="128"/>
      </rPr>
      <t>氏名：　</t>
    </r>
    <r>
      <rPr>
        <sz val="11"/>
        <color theme="1"/>
        <rFont val="HGS創英角ﾎﾟｯﾌﾟ体"/>
        <family val="3"/>
        <charset val="128"/>
      </rPr>
      <t>介護　文男</t>
    </r>
    <rPh sb="0" eb="2">
      <t>シメイ</t>
    </rPh>
    <phoneticPr fontId="1"/>
  </si>
  <si>
    <r>
      <rPr>
        <sz val="11"/>
        <color theme="1"/>
        <rFont val="BIZ UD明朝 Medium"/>
        <family val="1"/>
        <charset val="128"/>
      </rPr>
      <t>現住所：　</t>
    </r>
    <r>
      <rPr>
        <sz val="11"/>
        <color theme="1"/>
        <rFont val="HG創英角ﾎﾟｯﾌﾟ体"/>
        <family val="3"/>
        <charset val="128"/>
      </rPr>
      <t>荒川区南千住○－○－○　いろはマンション1013号室</t>
    </r>
    <rPh sb="0" eb="3">
      <t>ゲンジュウショ</t>
    </rPh>
    <phoneticPr fontId="1"/>
  </si>
  <si>
    <t>令和７年１２月から申請区分を変更（ウその他→イ協定等締結事業所）</t>
    <rPh sb="0" eb="2">
      <t>レイワ</t>
    </rPh>
    <rPh sb="3" eb="4">
      <t>ネン</t>
    </rPh>
    <rPh sb="6" eb="7">
      <t>ガツ</t>
    </rPh>
    <rPh sb="9" eb="13">
      <t>シンセイクブン</t>
    </rPh>
    <rPh sb="14" eb="16">
      <t>ヘンコウ</t>
    </rPh>
    <rPh sb="20" eb="21">
      <t>タ</t>
    </rPh>
    <rPh sb="23" eb="26">
      <t>キョウテイトウ</t>
    </rPh>
    <rPh sb="26" eb="28">
      <t>テイケツ</t>
    </rPh>
    <rPh sb="28" eb="31">
      <t>ジギョウショ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</si>
</sst>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numFmts>
  <fonts count="43">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b/>
      <sz val="9"/>
      <color indexed="81"/>
      <name val="MS P ゴシック"/>
      <family val="3"/>
      <charset val="128"/>
    </font>
    <font>
      <sz val="18"/>
      <name val="BIZ UD明朝 Medium"/>
      <family val="1"/>
      <charset val="128"/>
    </font>
    <font>
      <sz val="16"/>
      <name val="BIZ UD明朝 Medium"/>
      <family val="1"/>
      <charset val="128"/>
    </font>
    <font>
      <sz val="14"/>
      <name val="BIZ UD明朝 Medium"/>
      <family val="1"/>
      <charset val="128"/>
    </font>
    <font>
      <b/>
      <sz val="18"/>
      <name val="BIZ UD明朝 Medium"/>
      <family val="1"/>
      <charset val="128"/>
    </font>
    <font>
      <sz val="12"/>
      <name val="BIZ UD明朝 Medium"/>
      <family val="1"/>
      <charset val="128"/>
    </font>
    <font>
      <sz val="11"/>
      <name val="BIZ UD明朝 Medium"/>
      <family val="1"/>
      <charset val="128"/>
    </font>
    <font>
      <b/>
      <sz val="12"/>
      <name val="BIZ UD明朝 Medium"/>
      <family val="1"/>
      <charset val="128"/>
    </font>
    <font>
      <sz val="10"/>
      <name val="BIZ UD明朝 Medium"/>
      <family val="1"/>
      <charset val="128"/>
    </font>
    <font>
      <sz val="9"/>
      <name val="BIZ UD明朝 Medium"/>
      <family val="1"/>
      <charset val="128"/>
    </font>
    <font>
      <sz val="13"/>
      <name val="BIZ UD明朝 Medium"/>
      <family val="1"/>
      <charset val="128"/>
    </font>
    <font>
      <sz val="8"/>
      <name val="BIZ UD明朝 Medium"/>
      <family val="1"/>
      <charset val="128"/>
    </font>
    <font>
      <sz val="7"/>
      <name val="BIZ UD明朝 Medium"/>
      <family val="1"/>
      <charset val="128"/>
    </font>
    <font>
      <b/>
      <sz val="10"/>
      <name val="BIZ UD明朝 Medium"/>
      <family val="1"/>
      <charset val="128"/>
    </font>
    <font>
      <b/>
      <sz val="11"/>
      <name val="BIZ UD明朝 Medium"/>
      <family val="1"/>
      <charset val="128"/>
    </font>
    <font>
      <sz val="16"/>
      <color theme="1"/>
      <name val="BIZ UDP明朝 Medium"/>
      <family val="1"/>
      <charset val="128"/>
    </font>
    <font>
      <sz val="11"/>
      <color theme="1"/>
      <name val="BIZ UDP明朝 Medium"/>
      <family val="1"/>
      <charset val="128"/>
    </font>
    <font>
      <sz val="9"/>
      <color theme="1"/>
      <name val="BIZ UDP明朝 Medium"/>
      <family val="1"/>
      <charset val="128"/>
    </font>
    <font>
      <sz val="10"/>
      <name val="BIZ UDP明朝 Medium"/>
      <family val="1"/>
      <charset val="128"/>
    </font>
    <font>
      <u/>
      <sz val="11"/>
      <color theme="1"/>
      <name val="BIZ UDP明朝 Medium"/>
      <family val="1"/>
      <charset val="128"/>
    </font>
    <font>
      <i/>
      <sz val="11"/>
      <color theme="1"/>
      <name val="BIZ UDP明朝 Medium"/>
      <family val="1"/>
      <charset val="128"/>
    </font>
    <font>
      <sz val="11"/>
      <name val="BIZ UDP明朝 Medium"/>
      <family val="1"/>
      <charset val="128"/>
    </font>
    <font>
      <sz val="9"/>
      <name val="BIZ UDP明朝 Medium"/>
      <family val="1"/>
      <charset val="128"/>
    </font>
    <font>
      <sz val="10"/>
      <color theme="1"/>
      <name val="BIZ UDP明朝 Medium"/>
      <family val="1"/>
      <charset val="128"/>
    </font>
    <font>
      <sz val="18"/>
      <name val="HGP創英角ﾎﾟｯﾌﾟ体"/>
      <family val="3"/>
      <charset val="128"/>
    </font>
    <font>
      <sz val="12"/>
      <name val="HGP創英角ﾎﾟｯﾌﾟ体"/>
      <family val="3"/>
      <charset val="128"/>
    </font>
    <font>
      <sz val="10"/>
      <name val="HGP創英角ﾎﾟｯﾌﾟ体"/>
      <family val="3"/>
      <charset val="128"/>
    </font>
    <font>
      <b/>
      <sz val="14"/>
      <name val="BIZ UD明朝 Medium"/>
      <family val="1"/>
      <charset val="128"/>
    </font>
    <font>
      <sz val="12"/>
      <name val="HGS創英角ﾎﾟｯﾌﾟ体"/>
      <family val="3"/>
      <charset val="128"/>
    </font>
    <font>
      <sz val="14"/>
      <name val="HGS創英角ﾎﾟｯﾌﾟ体"/>
      <family val="3"/>
      <charset val="128"/>
    </font>
    <font>
      <sz val="10"/>
      <name val="HGS創英角ﾎﾟｯﾌﾟ体"/>
      <family val="3"/>
      <charset val="128"/>
    </font>
    <font>
      <sz val="9"/>
      <name val="HGS創英角ﾎﾟｯﾌﾟ体"/>
      <family val="3"/>
      <charset val="128"/>
    </font>
    <font>
      <b/>
      <sz val="10"/>
      <name val="ＭＳ 明朝"/>
      <family val="1"/>
      <charset val="128"/>
    </font>
    <font>
      <b/>
      <sz val="10"/>
      <color rgb="FFFF0000"/>
      <name val="ＭＳ 明朝"/>
      <family val="1"/>
      <charset val="128"/>
    </font>
    <font>
      <sz val="11"/>
      <color theme="1"/>
      <name val="HGS創英角ﾎﾟｯﾌﾟ体"/>
      <family val="3"/>
      <charset val="128"/>
    </font>
    <font>
      <sz val="11"/>
      <color theme="1"/>
      <name val="ＭＳ Ｐ明朝"/>
      <family val="1"/>
      <charset val="128"/>
    </font>
    <font>
      <u/>
      <sz val="11"/>
      <color theme="1"/>
      <name val="HGS創英角ﾎﾟｯﾌﾟ体"/>
      <family val="3"/>
      <charset val="128"/>
    </font>
    <font>
      <sz val="11"/>
      <color theme="1"/>
      <name val="BIZ UD明朝 Medium"/>
      <family val="1"/>
      <charset val="128"/>
    </font>
    <font>
      <sz val="11"/>
      <color theme="1"/>
      <name val="HG創英角ﾎﾟｯﾌﾟ体"/>
      <family val="3"/>
      <charset val="128"/>
    </font>
    <font>
      <sz val="11"/>
      <color theme="1"/>
      <name val="HGP創英角ﾎﾟｯﾌﾟ体"/>
      <family val="3"/>
      <charset val="128"/>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auto="1"/>
      </left>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auto="1"/>
      </left>
      <right/>
      <top/>
      <bottom style="dashed">
        <color auto="1"/>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right/>
      <top style="double">
        <color indexed="64"/>
      </top>
      <bottom style="medium">
        <color indexed="64"/>
      </bottom>
      <diagonal/>
    </border>
    <border>
      <left style="thin">
        <color indexed="64"/>
      </left>
      <right/>
      <top/>
      <bottom style="dashed">
        <color auto="1"/>
      </bottom>
      <diagonal/>
    </border>
    <border>
      <left/>
      <right style="medium">
        <color indexed="64"/>
      </right>
      <top style="double">
        <color indexed="64"/>
      </top>
      <bottom style="medium">
        <color indexed="64"/>
      </bottom>
      <diagonal/>
    </border>
    <border>
      <left/>
      <right style="medium">
        <color indexed="64"/>
      </right>
      <top/>
      <bottom style="dashed">
        <color auto="1"/>
      </bottom>
      <diagonal/>
    </border>
    <border>
      <left/>
      <right/>
      <top/>
      <bottom style="dashed">
        <color auto="1"/>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uble">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auto="1"/>
      </left>
      <right style="medium">
        <color indexed="64"/>
      </right>
      <top style="thin">
        <color indexed="64"/>
      </top>
      <bottom/>
      <diagonal/>
    </border>
    <border>
      <left style="medium">
        <color auto="1"/>
      </left>
      <right/>
      <top style="double">
        <color auto="1"/>
      </top>
      <bottom style="thin">
        <color auto="1"/>
      </bottom>
      <diagonal/>
    </border>
    <border>
      <left style="medium">
        <color auto="1"/>
      </left>
      <right style="medium">
        <color indexed="64"/>
      </right>
      <top style="double">
        <color auto="1"/>
      </top>
      <bottom style="thin">
        <color auto="1"/>
      </bottom>
      <diagonal/>
    </border>
    <border>
      <left style="medium">
        <color auto="1"/>
      </left>
      <right style="thin">
        <color indexed="64"/>
      </right>
      <top/>
      <bottom/>
      <diagonal/>
    </border>
    <border>
      <left/>
      <right style="thin">
        <color indexed="64"/>
      </right>
      <top/>
      <bottom style="dashed">
        <color auto="1"/>
      </bottom>
      <diagonal/>
    </border>
    <border>
      <left style="thin">
        <color indexed="64"/>
      </left>
      <right/>
      <top style="medium">
        <color indexed="64"/>
      </top>
      <bottom style="dotted">
        <color auto="1"/>
      </bottom>
      <diagonal/>
    </border>
    <border>
      <left/>
      <right style="thin">
        <color indexed="64"/>
      </right>
      <top style="medium">
        <color indexed="64"/>
      </top>
      <bottom style="dotted">
        <color auto="1"/>
      </bottom>
      <diagonal/>
    </border>
    <border>
      <left/>
      <right style="medium">
        <color indexed="64"/>
      </right>
      <top style="medium">
        <color indexed="64"/>
      </top>
      <bottom style="dotted">
        <color auto="1"/>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medium">
        <color indexed="64"/>
      </top>
      <bottom style="dashed">
        <color auto="1"/>
      </bottom>
      <diagonal/>
    </border>
    <border>
      <left/>
      <right style="thin">
        <color indexed="64"/>
      </right>
      <top style="medium">
        <color indexed="64"/>
      </top>
      <bottom style="dashed">
        <color auto="1"/>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45">
    <xf numFmtId="0" fontId="0" fillId="0" borderId="0" xfId="0">
      <alignment vertical="center"/>
    </xf>
    <xf numFmtId="0" fontId="4" fillId="0" borderId="0" xfId="0" applyFont="1">
      <alignment vertical="center"/>
    </xf>
    <xf numFmtId="0" fontId="4" fillId="0" borderId="0" xfId="0" applyFont="1" applyAlignment="1">
      <alignment vertical="center"/>
    </xf>
    <xf numFmtId="0" fontId="4" fillId="0" borderId="0" xfId="0" applyFont="1" applyFill="1" applyAlignment="1">
      <alignment vertical="center"/>
    </xf>
    <xf numFmtId="0" fontId="4" fillId="0" borderId="0" xfId="0" applyFont="1" applyAlignment="1"/>
    <xf numFmtId="0" fontId="4" fillId="0" borderId="0" xfId="0" applyFont="1" applyAlignment="1">
      <alignment vertical="top"/>
    </xf>
    <xf numFmtId="0" fontId="4" fillId="0" borderId="0" xfId="0" applyFont="1" applyAlignment="1">
      <alignment horizontal="center" vertical="center"/>
    </xf>
    <xf numFmtId="0" fontId="4" fillId="0" borderId="0" xfId="0" applyFont="1" applyAlignment="1">
      <alignment horizontal="centerContinuous" vertical="center"/>
    </xf>
    <xf numFmtId="0" fontId="4" fillId="0" borderId="0" xfId="0" applyFont="1" applyAlignment="1">
      <alignment horizontal="left" vertical="center"/>
    </xf>
    <xf numFmtId="0" fontId="4" fillId="0" borderId="0" xfId="0" applyFont="1" applyBorder="1" applyAlignment="1">
      <alignment horizontal="right" vertical="center"/>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4" fillId="0" borderId="0" xfId="0" applyFont="1" applyBorder="1" applyAlignment="1">
      <alignment horizontal="distributed" vertical="center"/>
    </xf>
    <xf numFmtId="0" fontId="4" fillId="0" borderId="0" xfId="0" applyFont="1" applyBorder="1" applyAlignment="1">
      <alignment horizontal="left" vertical="center" indent="1"/>
    </xf>
    <xf numFmtId="0" fontId="4" fillId="0" borderId="0" xfId="0" applyFont="1" applyBorder="1" applyAlignment="1">
      <alignment horizontal="centerContinuous"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1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lignment vertical="center"/>
    </xf>
    <xf numFmtId="0" fontId="4" fillId="0" borderId="0" xfId="0" applyFont="1" applyBorder="1" applyAlignment="1">
      <alignment horizontal="left" vertical="top" wrapText="1"/>
    </xf>
    <xf numFmtId="0" fontId="4" fillId="0" borderId="73" xfId="0" applyFont="1" applyBorder="1" applyAlignment="1">
      <alignment vertical="top" wrapText="1"/>
    </xf>
    <xf numFmtId="38" fontId="4" fillId="0" borderId="6" xfId="1" applyFont="1" applyBorder="1" applyAlignment="1">
      <alignment horizontal="center" vertical="center"/>
    </xf>
    <xf numFmtId="38" fontId="4" fillId="0" borderId="6" xfId="1" applyFont="1" applyBorder="1" applyAlignment="1">
      <alignment horizontal="left" vertical="center"/>
    </xf>
    <xf numFmtId="38" fontId="4" fillId="0" borderId="1" xfId="1" applyFont="1" applyBorder="1" applyAlignment="1">
      <alignment horizontal="center" vertical="center"/>
    </xf>
    <xf numFmtId="0" fontId="4" fillId="0" borderId="0" xfId="0" applyFont="1" applyBorder="1" applyAlignment="1">
      <alignment horizontal="left" vertical="center" wrapText="1"/>
    </xf>
    <xf numFmtId="38" fontId="4" fillId="0" borderId="82" xfId="1" applyFont="1" applyBorder="1" applyAlignment="1">
      <alignment horizontal="center" vertical="center"/>
    </xf>
    <xf numFmtId="38" fontId="4" fillId="0" borderId="82" xfId="1" applyFont="1" applyBorder="1" applyAlignment="1">
      <alignment horizontal="left" vertical="center"/>
    </xf>
    <xf numFmtId="0" fontId="4" fillId="0" borderId="0" xfId="0" applyFont="1" applyBorder="1" applyAlignment="1">
      <alignment vertical="center" wrapText="1"/>
    </xf>
    <xf numFmtId="0" fontId="4" fillId="0" borderId="12" xfId="0" applyFont="1" applyBorder="1" applyAlignment="1">
      <alignment horizontal="center" vertical="center"/>
    </xf>
    <xf numFmtId="0" fontId="4" fillId="0" borderId="0" xfId="0" applyFont="1" applyBorder="1" applyAlignment="1">
      <alignment horizontal="left" vertical="center"/>
    </xf>
    <xf numFmtId="0" fontId="4" fillId="0" borderId="0" xfId="0" applyFont="1" applyBorder="1" applyAlignment="1">
      <alignment horizontal="center" vertical="center" wrapText="1"/>
    </xf>
    <xf numFmtId="38" fontId="7" fillId="0" borderId="11" xfId="0" applyNumberFormat="1" applyFont="1" applyBorder="1" applyAlignment="1">
      <alignment horizontal="right" vertical="center"/>
    </xf>
    <xf numFmtId="38" fontId="7" fillId="0" borderId="88" xfId="0" applyNumberFormat="1" applyFont="1" applyBorder="1" applyAlignment="1">
      <alignment horizontal="right" vertical="center"/>
    </xf>
    <xf numFmtId="0" fontId="8" fillId="0" borderId="0" xfId="0" applyFont="1" applyAlignment="1"/>
    <xf numFmtId="0" fontId="9" fillId="0" borderId="0" xfId="0" applyFont="1" applyAlignment="1"/>
    <xf numFmtId="0" fontId="9" fillId="0" borderId="0" xfId="0" applyFont="1">
      <alignment vertical="center"/>
    </xf>
    <xf numFmtId="0" fontId="8" fillId="0" borderId="0" xfId="0" applyFont="1" applyAlignment="1">
      <alignment vertical="top"/>
    </xf>
    <xf numFmtId="0" fontId="8" fillId="0" borderId="0" xfId="0" applyFont="1" applyAlignment="1">
      <alignment vertical="center"/>
    </xf>
    <xf numFmtId="0" fontId="9" fillId="0" borderId="0" xfId="0" applyFont="1" applyAlignment="1">
      <alignment vertical="center"/>
    </xf>
    <xf numFmtId="0" fontId="6" fillId="0" borderId="0" xfId="0" applyFont="1" applyAlignment="1">
      <alignment horizontal="centerContinuous" vertical="center"/>
    </xf>
    <xf numFmtId="0" fontId="6" fillId="0" borderId="0" xfId="0" applyFont="1" applyAlignment="1">
      <alignment horizontal="center" vertical="center"/>
    </xf>
    <xf numFmtId="0" fontId="11" fillId="0" borderId="0" xfId="0" applyFont="1" applyAlignment="1">
      <alignment horizontal="left" vertical="center"/>
    </xf>
    <xf numFmtId="0" fontId="8" fillId="0" borderId="29" xfId="0" applyFont="1" applyBorder="1" applyAlignment="1">
      <alignment horizontal="center" vertical="center"/>
    </xf>
    <xf numFmtId="0" fontId="11" fillId="0" borderId="0" xfId="0" applyFont="1">
      <alignment vertical="center"/>
    </xf>
    <xf numFmtId="0" fontId="11" fillId="0" borderId="0" xfId="0" applyFont="1" applyBorder="1" applyAlignment="1">
      <alignment horizontal="distributed" vertical="center"/>
    </xf>
    <xf numFmtId="0" fontId="6" fillId="0" borderId="0" xfId="0" applyFont="1" applyBorder="1" applyAlignment="1">
      <alignment horizontal="centerContinuous" vertical="center"/>
    </xf>
    <xf numFmtId="0" fontId="9" fillId="0" borderId="0" xfId="0" applyFont="1" applyAlignment="1">
      <alignment horizontal="centerContinuous" vertical="center"/>
    </xf>
    <xf numFmtId="0" fontId="8" fillId="2" borderId="0" xfId="0" applyFont="1" applyFill="1">
      <alignment vertical="center"/>
    </xf>
    <xf numFmtId="0" fontId="8" fillId="2" borderId="29" xfId="0" applyFont="1" applyFill="1" applyBorder="1" applyAlignment="1">
      <alignment horizontal="center" vertical="center"/>
    </xf>
    <xf numFmtId="0" fontId="9" fillId="2" borderId="0" xfId="0" applyFont="1" applyFill="1">
      <alignment vertical="center"/>
    </xf>
    <xf numFmtId="0" fontId="8" fillId="2" borderId="0" xfId="0" applyFont="1" applyFill="1" applyBorder="1" applyAlignment="1">
      <alignment horizontal="left" vertical="center"/>
    </xf>
    <xf numFmtId="0" fontId="6" fillId="0" borderId="0" xfId="0" applyFont="1" applyBorder="1" applyAlignment="1">
      <alignment horizontal="center" vertical="center"/>
    </xf>
    <xf numFmtId="0" fontId="11" fillId="0" borderId="0" xfId="0" applyFont="1" applyBorder="1" applyAlignment="1">
      <alignment horizontal="left" vertical="center" indent="1"/>
    </xf>
    <xf numFmtId="0" fontId="8" fillId="2" borderId="29" xfId="0" applyFont="1" applyFill="1" applyBorder="1" applyAlignment="1">
      <alignment horizontal="left" vertical="center"/>
    </xf>
    <xf numFmtId="0" fontId="9" fillId="2" borderId="0" xfId="0" applyFont="1" applyFill="1" applyBorder="1" applyAlignment="1">
      <alignment vertical="center"/>
    </xf>
    <xf numFmtId="0" fontId="9" fillId="0" borderId="0" xfId="0" applyFont="1" applyBorder="1" applyAlignment="1">
      <alignment horizontal="center" vertical="center"/>
    </xf>
    <xf numFmtId="0" fontId="9" fillId="0" borderId="0" xfId="0" applyFont="1" applyBorder="1" applyAlignment="1">
      <alignment horizontal="left" vertical="center" indent="1"/>
    </xf>
    <xf numFmtId="0" fontId="9" fillId="0" borderId="0" xfId="0" applyFont="1" applyBorder="1">
      <alignment vertical="center"/>
    </xf>
    <xf numFmtId="0" fontId="8" fillId="0" borderId="29" xfId="0" applyFont="1" applyBorder="1" applyAlignment="1">
      <alignment horizontal="center" vertical="center"/>
    </xf>
    <xf numFmtId="0" fontId="12" fillId="0" borderId="66" xfId="0" quotePrefix="1" applyFont="1" applyBorder="1" applyAlignment="1">
      <alignment horizontal="center" vertical="center"/>
    </xf>
    <xf numFmtId="38" fontId="8" fillId="0" borderId="101" xfId="1" quotePrefix="1" applyFont="1" applyBorder="1" applyAlignment="1">
      <alignment horizontal="center" vertical="center"/>
    </xf>
    <xf numFmtId="0" fontId="12" fillId="0" borderId="97" xfId="0" quotePrefix="1" applyFont="1" applyBorder="1" applyAlignment="1">
      <alignment horizontal="center" vertical="center"/>
    </xf>
    <xf numFmtId="38" fontId="8" fillId="0" borderId="62" xfId="1" quotePrefix="1" applyFont="1" applyBorder="1" applyAlignment="1">
      <alignment horizontal="center" vertical="center"/>
    </xf>
    <xf numFmtId="38" fontId="8" fillId="0" borderId="61" xfId="1" quotePrefix="1" applyFont="1" applyBorder="1" applyAlignment="1">
      <alignment horizontal="center" vertical="center"/>
    </xf>
    <xf numFmtId="38" fontId="8" fillId="0" borderId="61" xfId="1" quotePrefix="1" applyFont="1" applyBorder="1" applyAlignment="1">
      <alignment horizontal="center" vertical="center"/>
    </xf>
    <xf numFmtId="0" fontId="9" fillId="0" borderId="0" xfId="0" applyFont="1" applyBorder="1" applyAlignment="1">
      <alignment horizontal="center" vertical="top"/>
    </xf>
    <xf numFmtId="0" fontId="9" fillId="0" borderId="0" xfId="0" applyFont="1" applyBorder="1" applyAlignment="1">
      <alignment vertical="top" wrapText="1"/>
    </xf>
    <xf numFmtId="0" fontId="9" fillId="0" borderId="0" xfId="0" applyFont="1" applyAlignment="1">
      <alignment vertical="center" wrapText="1"/>
    </xf>
    <xf numFmtId="0" fontId="13" fillId="0" borderId="0" xfId="0" applyFont="1">
      <alignment vertical="center"/>
    </xf>
    <xf numFmtId="0" fontId="13" fillId="0" borderId="0" xfId="0" applyFont="1" applyAlignment="1">
      <alignment horizontal="left" vertical="center"/>
    </xf>
    <xf numFmtId="0" fontId="6" fillId="0" borderId="0" xfId="0" applyFont="1" applyAlignment="1">
      <alignment horizontal="center" vertical="center"/>
    </xf>
    <xf numFmtId="0" fontId="11" fillId="0" borderId="50" xfId="0" applyFont="1" applyBorder="1" applyAlignment="1">
      <alignment horizontal="center" vertical="center"/>
    </xf>
    <xf numFmtId="0" fontId="8" fillId="0" borderId="0" xfId="0" applyFont="1">
      <alignment vertical="center"/>
    </xf>
    <xf numFmtId="0" fontId="11" fillId="0" borderId="0" xfId="0" applyFont="1" applyBorder="1" applyAlignment="1">
      <alignment vertical="center"/>
    </xf>
    <xf numFmtId="0" fontId="11" fillId="0" borderId="0" xfId="0" applyFont="1" applyBorder="1">
      <alignment vertical="center"/>
    </xf>
    <xf numFmtId="0" fontId="11" fillId="0" borderId="0" xfId="0" applyFont="1" applyAlignment="1">
      <alignment horizontal="center" vertical="center"/>
    </xf>
    <xf numFmtId="0" fontId="11" fillId="0" borderId="0" xfId="0" applyFont="1" applyBorder="1" applyAlignment="1">
      <alignment horizontal="center" vertical="center"/>
    </xf>
    <xf numFmtId="0" fontId="11" fillId="0" borderId="50" xfId="0" applyFont="1" applyBorder="1" applyAlignment="1">
      <alignment horizontal="center" vertical="center" wrapText="1"/>
    </xf>
    <xf numFmtId="0" fontId="8" fillId="0" borderId="33" xfId="0" applyFont="1" applyBorder="1" applyAlignment="1">
      <alignment vertical="center" wrapText="1"/>
    </xf>
    <xf numFmtId="0" fontId="11" fillId="3" borderId="65" xfId="0" applyFont="1" applyFill="1" applyBorder="1" applyAlignment="1">
      <alignment vertical="center"/>
    </xf>
    <xf numFmtId="0" fontId="11" fillId="0" borderId="0" xfId="0" applyFont="1" applyFill="1">
      <alignment vertical="center"/>
    </xf>
    <xf numFmtId="0" fontId="11" fillId="0" borderId="31" xfId="0" applyFont="1" applyFill="1" applyBorder="1" applyAlignment="1">
      <alignment horizontal="center" vertical="center"/>
    </xf>
    <xf numFmtId="0" fontId="8" fillId="0" borderId="29" xfId="0" applyFont="1" applyFill="1" applyBorder="1" applyAlignment="1">
      <alignment horizontal="right" vertical="center"/>
    </xf>
    <xf numFmtId="0" fontId="8" fillId="0" borderId="29" xfId="0" applyFont="1" applyFill="1" applyBorder="1">
      <alignment vertical="center"/>
    </xf>
    <xf numFmtId="0" fontId="11" fillId="0" borderId="30"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50" xfId="0" applyFont="1" applyFill="1" applyBorder="1" applyAlignment="1">
      <alignment horizontal="center" vertical="center"/>
    </xf>
    <xf numFmtId="38" fontId="11" fillId="3" borderId="8" xfId="1" applyFont="1" applyFill="1" applyBorder="1" applyAlignment="1">
      <alignment horizontal="right" vertical="center"/>
    </xf>
    <xf numFmtId="176" fontId="11" fillId="0" borderId="57" xfId="1" applyNumberFormat="1" applyFont="1" applyFill="1" applyBorder="1" applyAlignment="1">
      <alignment horizontal="right" vertical="center"/>
    </xf>
    <xf numFmtId="38" fontId="11" fillId="3" borderId="1" xfId="1" applyFont="1" applyFill="1" applyBorder="1" applyAlignment="1">
      <alignment horizontal="right" vertical="center"/>
    </xf>
    <xf numFmtId="176" fontId="11" fillId="0" borderId="58" xfId="1" applyNumberFormat="1" applyFont="1" applyFill="1" applyBorder="1" applyAlignment="1">
      <alignment horizontal="right" vertical="center"/>
    </xf>
    <xf numFmtId="176" fontId="11" fillId="0" borderId="57" xfId="1" applyNumberFormat="1" applyFont="1" applyFill="1" applyBorder="1" applyAlignment="1">
      <alignment horizontal="right" vertical="center"/>
    </xf>
    <xf numFmtId="0" fontId="12" fillId="0" borderId="38" xfId="0" applyFont="1" applyFill="1" applyBorder="1" applyAlignment="1">
      <alignment horizontal="center" vertical="center"/>
    </xf>
    <xf numFmtId="0" fontId="11" fillId="0" borderId="22" xfId="0" applyFont="1" applyFill="1" applyBorder="1" applyAlignment="1">
      <alignment horizontal="center" vertical="center"/>
    </xf>
    <xf numFmtId="176" fontId="11" fillId="0" borderId="40" xfId="1" applyNumberFormat="1" applyFont="1" applyFill="1" applyBorder="1" applyAlignment="1">
      <alignment horizontal="right" vertical="center"/>
    </xf>
    <xf numFmtId="176" fontId="11" fillId="0" borderId="41" xfId="1" applyNumberFormat="1" applyFont="1" applyFill="1" applyBorder="1" applyAlignment="1">
      <alignment horizontal="right" vertical="center"/>
    </xf>
    <xf numFmtId="176" fontId="11" fillId="0" borderId="49" xfId="1" applyNumberFormat="1" applyFont="1" applyFill="1" applyBorder="1" applyAlignment="1">
      <alignment horizontal="right" vertical="center"/>
    </xf>
    <xf numFmtId="176" fontId="11" fillId="0" borderId="1" xfId="1" applyNumberFormat="1" applyFont="1" applyFill="1" applyBorder="1" applyAlignment="1">
      <alignment horizontal="right" vertical="center"/>
    </xf>
    <xf numFmtId="176" fontId="11" fillId="0" borderId="2" xfId="1" applyNumberFormat="1" applyFont="1" applyFill="1" applyBorder="1" applyAlignment="1">
      <alignment horizontal="right" vertical="center"/>
    </xf>
    <xf numFmtId="176" fontId="11" fillId="0" borderId="7" xfId="1" applyNumberFormat="1" applyFont="1" applyFill="1" applyBorder="1" applyAlignment="1">
      <alignment horizontal="right" vertical="center"/>
    </xf>
    <xf numFmtId="176" fontId="11" fillId="0" borderId="4" xfId="1" applyNumberFormat="1" applyFont="1" applyFill="1" applyBorder="1" applyAlignment="1">
      <alignment horizontal="right" vertical="center"/>
    </xf>
    <xf numFmtId="176" fontId="11" fillId="0" borderId="94" xfId="1" applyNumberFormat="1" applyFont="1" applyFill="1" applyBorder="1" applyAlignment="1">
      <alignment horizontal="center" vertical="center"/>
    </xf>
    <xf numFmtId="0" fontId="11" fillId="0" borderId="95" xfId="0" applyFont="1" applyFill="1" applyBorder="1" applyAlignment="1">
      <alignment horizontal="center" vertical="center" wrapText="1"/>
    </xf>
    <xf numFmtId="0" fontId="12" fillId="0" borderId="89" xfId="0" applyFont="1" applyFill="1" applyBorder="1" applyAlignment="1">
      <alignment horizontal="left" vertical="center" wrapText="1"/>
    </xf>
    <xf numFmtId="12" fontId="16" fillId="3" borderId="90" xfId="1" applyNumberFormat="1" applyFont="1" applyFill="1" applyBorder="1" applyAlignment="1">
      <alignment horizontal="right" vertical="center"/>
    </xf>
    <xf numFmtId="176" fontId="11" fillId="0" borderId="96" xfId="1" applyNumberFormat="1" applyFont="1" applyFill="1" applyBorder="1" applyAlignment="1">
      <alignment horizontal="center" vertical="center"/>
    </xf>
    <xf numFmtId="12" fontId="9" fillId="0" borderId="0" xfId="0" applyNumberFormat="1" applyFont="1">
      <alignment vertical="center"/>
    </xf>
    <xf numFmtId="176" fontId="11" fillId="0" borderId="8" xfId="1" applyNumberFormat="1" applyFont="1" applyFill="1" applyBorder="1" applyAlignment="1">
      <alignment horizontal="right" vertical="center"/>
    </xf>
    <xf numFmtId="0" fontId="19" fillId="0" borderId="0" xfId="0" applyFont="1">
      <alignment vertical="center"/>
    </xf>
    <xf numFmtId="0" fontId="19" fillId="0" borderId="0" xfId="0" applyFont="1" applyAlignment="1">
      <alignment horizontal="left" vertical="center" wrapText="1"/>
    </xf>
    <xf numFmtId="0" fontId="19" fillId="0" borderId="102" xfId="0" applyFont="1" applyBorder="1" applyAlignment="1">
      <alignment horizontal="center" vertical="center"/>
    </xf>
    <xf numFmtId="0" fontId="19" fillId="0" borderId="104" xfId="0" applyFont="1" applyBorder="1" applyAlignment="1">
      <alignment horizontal="center" vertical="center" wrapText="1"/>
    </xf>
    <xf numFmtId="0" fontId="19" fillId="0" borderId="104" xfId="0" applyFont="1" applyBorder="1" applyAlignment="1">
      <alignment horizontal="center" vertical="center"/>
    </xf>
    <xf numFmtId="0" fontId="19" fillId="0" borderId="0" xfId="0" applyFont="1" applyBorder="1">
      <alignment vertical="center"/>
    </xf>
    <xf numFmtId="0" fontId="19" fillId="0" borderId="105" xfId="0" applyFont="1" applyBorder="1" applyAlignment="1">
      <alignment horizontal="left" vertical="center" wrapText="1"/>
    </xf>
    <xf numFmtId="0" fontId="21" fillId="0" borderId="0" xfId="0" applyFont="1" applyBorder="1" applyAlignment="1"/>
    <xf numFmtId="0" fontId="23" fillId="0" borderId="0" xfId="0" applyFont="1" applyBorder="1">
      <alignment vertical="center"/>
    </xf>
    <xf numFmtId="0" fontId="19" fillId="0" borderId="107" xfId="0" applyFont="1" applyBorder="1" applyAlignment="1">
      <alignment vertical="center" wrapText="1"/>
    </xf>
    <xf numFmtId="0" fontId="24" fillId="0" borderId="0" xfId="0" applyFont="1" applyBorder="1" applyAlignment="1"/>
    <xf numFmtId="0" fontId="25" fillId="0" borderId="0" xfId="0" applyFont="1" applyBorder="1" applyAlignment="1"/>
    <xf numFmtId="0" fontId="25" fillId="0" borderId="0" xfId="0" applyFont="1" applyBorder="1" applyAlignment="1">
      <alignment horizontal="left"/>
    </xf>
    <xf numFmtId="0" fontId="19" fillId="0" borderId="104" xfId="0" applyFont="1" applyBorder="1" applyAlignment="1">
      <alignment horizontal="left" vertical="center" wrapText="1"/>
    </xf>
    <xf numFmtId="0" fontId="19" fillId="0" borderId="8" xfId="0" applyFont="1" applyBorder="1" applyAlignment="1">
      <alignment vertical="center" wrapText="1"/>
    </xf>
    <xf numFmtId="0" fontId="24" fillId="0" borderId="104" xfId="0" applyFont="1" applyFill="1" applyBorder="1" applyAlignment="1">
      <alignment vertical="center" wrapText="1"/>
    </xf>
    <xf numFmtId="0" fontId="19" fillId="0" borderId="104" xfId="0" applyFont="1" applyBorder="1" applyAlignment="1">
      <alignment vertical="center" wrapText="1"/>
    </xf>
    <xf numFmtId="0" fontId="19" fillId="0" borderId="108" xfId="0" applyFont="1" applyBorder="1">
      <alignment vertical="center"/>
    </xf>
    <xf numFmtId="0" fontId="19" fillId="0" borderId="0" xfId="0" applyFont="1" applyBorder="1" applyAlignment="1">
      <alignment horizontal="center" vertical="center"/>
    </xf>
    <xf numFmtId="0" fontId="19" fillId="0" borderId="0" xfId="0" applyFont="1" applyAlignment="1">
      <alignment horizontal="right" vertical="center"/>
    </xf>
    <xf numFmtId="0" fontId="25" fillId="0" borderId="0" xfId="0" applyFont="1" applyBorder="1" applyAlignment="1">
      <alignment vertical="center"/>
    </xf>
    <xf numFmtId="0" fontId="22" fillId="0" borderId="0" xfId="0" applyFont="1" applyBorder="1" applyAlignment="1">
      <alignment horizontal="center" vertical="center"/>
    </xf>
    <xf numFmtId="0" fontId="5" fillId="0" borderId="0" xfId="0" applyFont="1" applyFill="1" applyBorder="1" applyAlignment="1">
      <alignment vertical="center" wrapText="1"/>
    </xf>
    <xf numFmtId="0" fontId="32" fillId="3" borderId="36" xfId="0" applyFont="1" applyFill="1" applyBorder="1" applyAlignment="1">
      <alignment horizontal="center" vertical="center"/>
    </xf>
    <xf numFmtId="57" fontId="34" fillId="3" borderId="39" xfId="0" applyNumberFormat="1" applyFont="1" applyFill="1" applyBorder="1" applyAlignment="1">
      <alignment horizontal="center" vertical="center"/>
    </xf>
    <xf numFmtId="38" fontId="33" fillId="3" borderId="6" xfId="1" applyFont="1" applyFill="1" applyBorder="1" applyAlignment="1">
      <alignment horizontal="right" vertical="center"/>
    </xf>
    <xf numFmtId="38" fontId="33" fillId="3" borderId="8" xfId="1" applyFont="1" applyFill="1" applyBorder="1" applyAlignment="1">
      <alignment horizontal="right" vertical="center"/>
    </xf>
    <xf numFmtId="38" fontId="33" fillId="3" borderId="1" xfId="1" applyFont="1" applyFill="1" applyBorder="1" applyAlignment="1">
      <alignment horizontal="right" vertical="center"/>
    </xf>
    <xf numFmtId="12" fontId="35" fillId="3" borderId="90" xfId="1" applyNumberFormat="1" applyFont="1" applyFill="1" applyBorder="1" applyAlignment="1">
      <alignment horizontal="right" vertical="center"/>
    </xf>
    <xf numFmtId="176" fontId="16" fillId="0" borderId="57" xfId="1" applyNumberFormat="1" applyFont="1" applyFill="1" applyBorder="1" applyAlignment="1">
      <alignment horizontal="right" vertical="center"/>
    </xf>
    <xf numFmtId="0" fontId="33" fillId="3" borderId="65" xfId="0" applyFont="1" applyFill="1" applyBorder="1">
      <alignment vertical="center"/>
    </xf>
    <xf numFmtId="12" fontId="36" fillId="3" borderId="90" xfId="1" applyNumberFormat="1" applyFont="1" applyFill="1" applyBorder="1" applyAlignment="1">
      <alignment horizontal="right" vertical="center"/>
    </xf>
    <xf numFmtId="176" fontId="16" fillId="0" borderId="8" xfId="1" applyNumberFormat="1" applyFont="1" applyFill="1" applyBorder="1" applyAlignment="1">
      <alignment horizontal="right" vertical="center"/>
    </xf>
    <xf numFmtId="0" fontId="37" fillId="0" borderId="103" xfId="0" applyFont="1" applyBorder="1" applyAlignment="1">
      <alignment vertical="center" wrapText="1"/>
    </xf>
    <xf numFmtId="0" fontId="37" fillId="0" borderId="105" xfId="0" applyFont="1" applyBorder="1" applyAlignment="1">
      <alignment vertical="center" wrapText="1"/>
    </xf>
    <xf numFmtId="3" fontId="37" fillId="0" borderId="105" xfId="0" applyNumberFormat="1" applyFont="1" applyBorder="1" applyAlignment="1">
      <alignment vertical="center" wrapText="1"/>
    </xf>
    <xf numFmtId="0" fontId="38" fillId="0" borderId="105" xfId="0" applyFont="1" applyBorder="1" applyAlignment="1">
      <alignment vertical="center" wrapText="1"/>
    </xf>
    <xf numFmtId="0" fontId="37" fillId="0" borderId="105" xfId="0" applyFont="1" applyBorder="1" applyAlignment="1">
      <alignment horizontal="left" vertical="center" wrapText="1"/>
    </xf>
    <xf numFmtId="0" fontId="37" fillId="0" borderId="0" xfId="0" applyFont="1" applyAlignment="1">
      <alignment vertical="center" wrapText="1"/>
    </xf>
    <xf numFmtId="0" fontId="38" fillId="0" borderId="0" xfId="0" applyFont="1">
      <alignment vertical="center"/>
    </xf>
    <xf numFmtId="0" fontId="40" fillId="0" borderId="0" xfId="0" applyFont="1">
      <alignment vertical="center"/>
    </xf>
    <xf numFmtId="0" fontId="4" fillId="0" borderId="6" xfId="0" applyFont="1" applyBorder="1" applyAlignment="1">
      <alignment horizontal="center" vertical="center" wrapText="1"/>
    </xf>
    <xf numFmtId="38" fontId="4" fillId="0" borderId="80" xfId="0" applyNumberFormat="1" applyFont="1" applyBorder="1" applyAlignment="1">
      <alignment horizontal="center" vertical="center"/>
    </xf>
    <xf numFmtId="38" fontId="4" fillId="0" borderId="81" xfId="0" applyNumberFormat="1" applyFont="1" applyBorder="1" applyAlignment="1">
      <alignment horizontal="center" vertical="center"/>
    </xf>
    <xf numFmtId="0" fontId="4" fillId="0" borderId="0" xfId="0" applyFont="1" applyBorder="1" applyAlignment="1">
      <alignment horizontal="left" vertical="center"/>
    </xf>
    <xf numFmtId="0" fontId="4" fillId="0" borderId="13"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38" fontId="4" fillId="0" borderId="4" xfId="1" applyFont="1" applyBorder="1" applyAlignment="1">
      <alignment horizontal="center" vertical="center"/>
    </xf>
    <xf numFmtId="38" fontId="4" fillId="0" borderId="13" xfId="1" applyFont="1" applyBorder="1" applyAlignment="1">
      <alignment horizontal="center" vertical="center"/>
    </xf>
    <xf numFmtId="38" fontId="4" fillId="0" borderId="11" xfId="1" applyFont="1" applyBorder="1" applyAlignment="1">
      <alignment horizontal="center" vertical="center"/>
    </xf>
    <xf numFmtId="0" fontId="4" fillId="0" borderId="74" xfId="0" applyFont="1" applyBorder="1" applyAlignment="1">
      <alignment horizontal="center" vertical="center" wrapText="1"/>
    </xf>
    <xf numFmtId="0" fontId="4" fillId="0" borderId="8" xfId="0" applyFont="1" applyBorder="1" applyAlignment="1">
      <alignment horizontal="center" vertical="center" wrapText="1"/>
    </xf>
    <xf numFmtId="0" fontId="27" fillId="0" borderId="75" xfId="0" applyFont="1" applyBorder="1" applyAlignment="1">
      <alignment horizontal="center" vertical="center" wrapText="1"/>
    </xf>
    <xf numFmtId="0" fontId="27" fillId="0" borderId="76" xfId="0" applyFont="1" applyBorder="1" applyAlignment="1">
      <alignment horizontal="center" vertical="center" wrapText="1"/>
    </xf>
    <xf numFmtId="0" fontId="27" fillId="0" borderId="77"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0" xfId="0" applyFont="1" applyAlignment="1">
      <alignment horizontal="center" vertical="center" wrapText="1"/>
    </xf>
    <xf numFmtId="0" fontId="27" fillId="0" borderId="14"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2" xfId="0" applyFont="1" applyBorder="1" applyAlignment="1">
      <alignment horizontal="center" vertical="center" wrapText="1"/>
    </xf>
    <xf numFmtId="38" fontId="27" fillId="0" borderId="75" xfId="1" applyFont="1" applyBorder="1" applyAlignment="1">
      <alignment horizontal="center" vertical="center"/>
    </xf>
    <xf numFmtId="38" fontId="27" fillId="0" borderId="13" xfId="1" applyFont="1" applyBorder="1" applyAlignment="1">
      <alignment horizontal="center" vertical="center"/>
    </xf>
    <xf numFmtId="38" fontId="4" fillId="0" borderId="77" xfId="1" applyFont="1" applyBorder="1" applyAlignment="1">
      <alignment horizontal="center" vertical="center"/>
    </xf>
    <xf numFmtId="38" fontId="4" fillId="0" borderId="14" xfId="1" applyFont="1" applyBorder="1" applyAlignment="1">
      <alignment horizontal="center" vertical="center"/>
    </xf>
    <xf numFmtId="38" fontId="4" fillId="0" borderId="78" xfId="1" applyFont="1" applyBorder="1" applyAlignment="1">
      <alignment horizontal="center" vertical="center"/>
    </xf>
    <xf numFmtId="38" fontId="4" fillId="0" borderId="79" xfId="1" applyFont="1" applyBorder="1" applyAlignment="1">
      <alignment horizontal="center" vertical="center"/>
    </xf>
    <xf numFmtId="38" fontId="4" fillId="0" borderId="68" xfId="1" applyFont="1" applyBorder="1" applyAlignment="1">
      <alignment horizontal="center" vertical="center"/>
    </xf>
    <xf numFmtId="38" fontId="4" fillId="0" borderId="69" xfId="1" applyFont="1" applyBorder="1" applyAlignment="1">
      <alignment horizontal="center" vertical="center"/>
    </xf>
    <xf numFmtId="38" fontId="4" fillId="0" borderId="83" xfId="1" applyFont="1" applyBorder="1" applyAlignment="1">
      <alignment horizontal="center" vertical="center"/>
    </xf>
    <xf numFmtId="38" fontId="4" fillId="0" borderId="84" xfId="1" applyFont="1" applyBorder="1" applyAlignment="1">
      <alignment horizontal="center" vertical="center"/>
    </xf>
    <xf numFmtId="0" fontId="4" fillId="0" borderId="7" xfId="0" applyFont="1" applyBorder="1" applyAlignment="1">
      <alignment horizontal="center" vertical="center" wrapText="1"/>
    </xf>
    <xf numFmtId="0" fontId="27" fillId="2" borderId="13" xfId="0" applyFont="1" applyFill="1" applyBorder="1" applyAlignment="1">
      <alignment horizontal="center" vertical="center"/>
    </xf>
    <xf numFmtId="0" fontId="27" fillId="2" borderId="0" xfId="0" applyFont="1" applyFill="1" applyAlignment="1">
      <alignment horizontal="center" vertical="center"/>
    </xf>
    <xf numFmtId="0" fontId="27" fillId="2" borderId="14"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10" xfId="0" applyFont="1" applyFill="1" applyBorder="1" applyAlignment="1">
      <alignment horizontal="center" vertical="center"/>
    </xf>
    <xf numFmtId="0" fontId="27" fillId="2" borderId="12" xfId="0" applyFont="1" applyFill="1" applyBorder="1" applyAlignment="1">
      <alignment horizontal="center" vertical="center"/>
    </xf>
    <xf numFmtId="38" fontId="27" fillId="0" borderId="4" xfId="1" applyFont="1" applyBorder="1" applyAlignment="1">
      <alignment horizontal="center" vertical="center"/>
    </xf>
    <xf numFmtId="38" fontId="27" fillId="0" borderId="11" xfId="1" applyFont="1" applyBorder="1" applyAlignment="1">
      <alignment horizontal="center" vertical="center"/>
    </xf>
    <xf numFmtId="38" fontId="4" fillId="0" borderId="5" xfId="1" applyFont="1" applyBorder="1" applyAlignment="1">
      <alignment horizontal="center" vertical="center"/>
    </xf>
    <xf numFmtId="38" fontId="4" fillId="0" borderId="12" xfId="1" applyFont="1" applyBorder="1" applyAlignment="1">
      <alignment horizontal="center" vertical="center"/>
    </xf>
    <xf numFmtId="0" fontId="4" fillId="0" borderId="82"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86" xfId="0" applyFont="1" applyBorder="1" applyAlignment="1">
      <alignment horizontal="center" vertical="center" wrapText="1"/>
    </xf>
    <xf numFmtId="0" fontId="4" fillId="0" borderId="87" xfId="0" applyFont="1" applyBorder="1" applyAlignment="1">
      <alignment horizontal="center" vertical="center" wrapText="1"/>
    </xf>
    <xf numFmtId="38" fontId="4" fillId="0" borderId="85" xfId="1" applyFont="1" applyBorder="1" applyAlignment="1">
      <alignment horizontal="center" vertical="center"/>
    </xf>
    <xf numFmtId="38" fontId="4" fillId="0" borderId="87" xfId="1" applyFont="1" applyBorder="1" applyAlignment="1">
      <alignment horizontal="center" vertical="center"/>
    </xf>
    <xf numFmtId="0" fontId="4" fillId="0" borderId="73" xfId="0" applyFont="1" applyBorder="1" applyAlignment="1">
      <alignment horizontal="center" vertical="center" wrapText="1"/>
    </xf>
    <xf numFmtId="0" fontId="4" fillId="0" borderId="73" xfId="0" applyFont="1" applyBorder="1" applyAlignment="1">
      <alignment horizontal="center" vertical="center"/>
    </xf>
    <xf numFmtId="0" fontId="4" fillId="0" borderId="0" xfId="0" applyFont="1" applyAlignment="1">
      <alignment horizontal="right" vertical="top"/>
    </xf>
    <xf numFmtId="0" fontId="4" fillId="0" borderId="0" xfId="0" applyFont="1" applyAlignment="1">
      <alignment vertical="center"/>
    </xf>
    <xf numFmtId="0" fontId="4" fillId="0" borderId="0" xfId="0" applyFont="1" applyAlignment="1">
      <alignment horizontal="left" vertical="center"/>
    </xf>
    <xf numFmtId="0" fontId="27"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left" vertical="center" wrapText="1"/>
    </xf>
    <xf numFmtId="176" fontId="4" fillId="0" borderId="10" xfId="1" applyNumberFormat="1" applyFont="1" applyBorder="1" applyAlignment="1">
      <alignment horizontal="center" vertical="center"/>
    </xf>
    <xf numFmtId="0" fontId="4" fillId="0" borderId="0" xfId="0" applyFont="1" applyBorder="1" applyAlignment="1">
      <alignment horizontal="center" vertical="top" wrapText="1"/>
    </xf>
    <xf numFmtId="0" fontId="28" fillId="2" borderId="52" xfId="0" applyFont="1" applyFill="1" applyBorder="1" applyAlignment="1">
      <alignment horizontal="left" vertical="center"/>
    </xf>
    <xf numFmtId="0" fontId="8" fillId="0" borderId="0" xfId="0" applyFont="1" applyAlignment="1">
      <alignment horizontal="right" vertical="center" wrapText="1"/>
    </xf>
    <xf numFmtId="0" fontId="10" fillId="0" borderId="0" xfId="0" applyFont="1" applyAlignment="1">
      <alignment horizontal="right" vertical="center"/>
    </xf>
    <xf numFmtId="0" fontId="28" fillId="0" borderId="29" xfId="0" applyFont="1" applyBorder="1" applyAlignment="1">
      <alignment horizontal="left" vertical="center" wrapText="1"/>
    </xf>
    <xf numFmtId="0" fontId="5" fillId="0" borderId="0" xfId="0" applyFont="1" applyAlignment="1">
      <alignment horizontal="center" vertical="center"/>
    </xf>
    <xf numFmtId="38" fontId="30" fillId="2" borderId="29" xfId="0" applyNumberFormat="1" applyFont="1" applyFill="1" applyBorder="1" applyAlignment="1">
      <alignment horizontal="center" vertical="center"/>
    </xf>
    <xf numFmtId="0" fontId="28" fillId="2" borderId="52" xfId="0" applyFont="1" applyFill="1" applyBorder="1" applyAlignment="1">
      <alignment horizontal="left" vertical="center" wrapText="1"/>
    </xf>
    <xf numFmtId="0" fontId="12" fillId="0" borderId="25" xfId="0" applyFont="1" applyBorder="1" applyAlignment="1">
      <alignment horizontal="center" vertical="center" wrapText="1"/>
    </xf>
    <xf numFmtId="0" fontId="12" fillId="0" borderId="28" xfId="0" applyFont="1" applyBorder="1" applyAlignment="1">
      <alignment horizontal="center" vertical="center"/>
    </xf>
    <xf numFmtId="0" fontId="8" fillId="0" borderId="42"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9" fillId="0" borderId="0" xfId="0" applyFont="1" applyBorder="1" applyAlignment="1">
      <alignment horizontal="left" vertical="center" wrapText="1"/>
    </xf>
    <xf numFmtId="0" fontId="8" fillId="0" borderId="25" xfId="0" applyFont="1" applyBorder="1" applyAlignment="1">
      <alignment horizontal="center" vertical="center"/>
    </xf>
    <xf numFmtId="0" fontId="8" fillId="0" borderId="28" xfId="0" applyFont="1" applyBorder="1" applyAlignment="1">
      <alignment horizontal="center" vertical="center"/>
    </xf>
    <xf numFmtId="0" fontId="29" fillId="0" borderId="99" xfId="0" quotePrefix="1" applyFont="1" applyBorder="1" applyAlignment="1">
      <alignment horizontal="left" vertical="center" wrapText="1"/>
    </xf>
    <xf numFmtId="0" fontId="29" fillId="0" borderId="100" xfId="0" quotePrefix="1" applyFont="1" applyBorder="1" applyAlignment="1">
      <alignment horizontal="left" vertical="center" wrapText="1"/>
    </xf>
    <xf numFmtId="0" fontId="28" fillId="0" borderId="99" xfId="0" quotePrefix="1" applyFont="1" applyBorder="1" applyAlignment="1">
      <alignment horizontal="center" vertical="center" wrapText="1"/>
    </xf>
    <xf numFmtId="0" fontId="28" fillId="0" borderId="100" xfId="0" quotePrefix="1" applyFont="1" applyBorder="1" applyAlignment="1">
      <alignment horizontal="center" vertical="center" wrapText="1"/>
    </xf>
    <xf numFmtId="38" fontId="28" fillId="0" borderId="99" xfId="1" quotePrefix="1" applyFont="1" applyBorder="1" applyAlignment="1">
      <alignment horizontal="right" vertical="center"/>
    </xf>
    <xf numFmtId="38" fontId="28" fillId="0" borderId="67" xfId="1" quotePrefix="1" applyFont="1" applyBorder="1" applyAlignment="1">
      <alignment horizontal="right" vertical="center"/>
    </xf>
    <xf numFmtId="38" fontId="8" fillId="0" borderId="66" xfId="1" quotePrefix="1" applyFont="1" applyBorder="1" applyAlignment="1">
      <alignment horizontal="left" vertical="center" wrapText="1"/>
    </xf>
    <xf numFmtId="38" fontId="8" fillId="0" borderId="101" xfId="1" quotePrefix="1" applyFont="1" applyBorder="1" applyAlignment="1">
      <alignment horizontal="left" vertical="center" wrapText="1"/>
    </xf>
    <xf numFmtId="0" fontId="29" fillId="0" borderId="60" xfId="0" quotePrefix="1" applyFont="1" applyBorder="1" applyAlignment="1">
      <alignment horizontal="left" vertical="center" wrapText="1"/>
    </xf>
    <xf numFmtId="0" fontId="29" fillId="0" borderId="98" xfId="0" quotePrefix="1" applyFont="1" applyBorder="1" applyAlignment="1">
      <alignment horizontal="left" vertical="center" wrapText="1"/>
    </xf>
    <xf numFmtId="0" fontId="28" fillId="0" borderId="60" xfId="0" quotePrefix="1" applyFont="1" applyBorder="1" applyAlignment="1">
      <alignment horizontal="center" vertical="center" wrapText="1"/>
    </xf>
    <xf numFmtId="0" fontId="28" fillId="0" borderId="98" xfId="0" quotePrefix="1" applyFont="1" applyBorder="1" applyAlignment="1">
      <alignment horizontal="center" vertical="center" wrapText="1"/>
    </xf>
    <xf numFmtId="38" fontId="28" fillId="0" borderId="60" xfId="1" quotePrefix="1" applyFont="1" applyBorder="1" applyAlignment="1">
      <alignment horizontal="right" vertical="center"/>
    </xf>
    <xf numFmtId="38" fontId="28" fillId="0" borderId="63" xfId="1" quotePrefix="1" applyFont="1" applyBorder="1" applyAlignment="1">
      <alignment horizontal="right" vertical="center"/>
    </xf>
    <xf numFmtId="38" fontId="8" fillId="0" borderId="53" xfId="1" quotePrefix="1" applyFont="1" applyBorder="1" applyAlignment="1">
      <alignment horizontal="left" vertical="center" wrapText="1"/>
    </xf>
    <xf numFmtId="38" fontId="8" fillId="0" borderId="62" xfId="1" quotePrefix="1" applyFont="1" applyBorder="1" applyAlignment="1">
      <alignment horizontal="left" vertical="center" wrapText="1"/>
    </xf>
    <xf numFmtId="0" fontId="8" fillId="0" borderId="56" xfId="0" quotePrefix="1" applyFont="1" applyBorder="1" applyAlignment="1">
      <alignment horizontal="center" vertical="center"/>
    </xf>
    <xf numFmtId="0" fontId="8" fillId="0" borderId="59" xfId="0" quotePrefix="1" applyFont="1" applyBorder="1" applyAlignment="1">
      <alignment horizontal="center" vertical="center"/>
    </xf>
    <xf numFmtId="0" fontId="8" fillId="0" borderId="54" xfId="0" quotePrefix="1" applyFont="1" applyBorder="1" applyAlignment="1">
      <alignment horizontal="center" vertical="center"/>
    </xf>
    <xf numFmtId="176" fontId="10" fillId="0" borderId="55" xfId="1" quotePrefix="1" applyNumberFormat="1" applyFont="1" applyBorder="1" applyAlignment="1">
      <alignment horizontal="right" vertical="center"/>
    </xf>
    <xf numFmtId="176" fontId="10" fillId="0" borderId="59" xfId="1" quotePrefix="1" applyNumberFormat="1" applyFont="1" applyBorder="1" applyAlignment="1">
      <alignment horizontal="right" vertical="center"/>
    </xf>
    <xf numFmtId="38" fontId="8" fillId="0" borderId="56" xfId="1" quotePrefix="1" applyFont="1" applyBorder="1" applyAlignment="1">
      <alignment horizontal="center" vertical="center"/>
    </xf>
    <xf numFmtId="38" fontId="8" fillId="0" borderId="61" xfId="1" quotePrefix="1" applyFont="1" applyBorder="1" applyAlignment="1">
      <alignment horizontal="center" vertical="center"/>
    </xf>
    <xf numFmtId="0" fontId="9" fillId="0" borderId="26" xfId="0" applyFont="1" applyBorder="1" applyAlignment="1">
      <alignment horizontal="left" vertical="top" wrapText="1"/>
    </xf>
    <xf numFmtId="0" fontId="9" fillId="0" borderId="0" xfId="0" applyFont="1" applyBorder="1" applyAlignment="1">
      <alignment horizontal="left" vertical="top" wrapText="1"/>
    </xf>
    <xf numFmtId="0" fontId="29" fillId="0" borderId="109" xfId="0" quotePrefix="1" applyFont="1" applyBorder="1" applyAlignment="1">
      <alignment horizontal="left" vertical="center" wrapText="1"/>
    </xf>
    <xf numFmtId="0" fontId="29" fillId="0" borderId="110" xfId="0" quotePrefix="1" applyFont="1" applyBorder="1" applyAlignment="1">
      <alignment horizontal="left" vertical="center" wrapText="1"/>
    </xf>
    <xf numFmtId="0" fontId="28" fillId="0" borderId="109" xfId="0" quotePrefix="1" applyFont="1" applyBorder="1" applyAlignment="1">
      <alignment horizontal="center" vertical="center" wrapText="1"/>
    </xf>
    <xf numFmtId="0" fontId="28" fillId="0" borderId="110" xfId="0" quotePrefix="1" applyFont="1" applyBorder="1" applyAlignment="1">
      <alignment horizontal="center" vertical="center" wrapText="1"/>
    </xf>
    <xf numFmtId="0" fontId="11" fillId="0" borderId="28" xfId="0" applyFont="1" applyFill="1" applyBorder="1" applyAlignment="1">
      <alignment horizontal="center" vertical="center" wrapText="1"/>
    </xf>
    <xf numFmtId="0" fontId="11" fillId="0" borderId="44" xfId="0" applyFont="1" applyFill="1" applyBorder="1" applyAlignment="1">
      <alignment horizontal="center" vertical="center" wrapText="1"/>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6" fillId="3" borderId="52" xfId="0" applyFont="1" applyFill="1" applyBorder="1" applyAlignment="1">
      <alignment horizontal="center" vertical="center" wrapText="1"/>
    </xf>
    <xf numFmtId="0" fontId="16" fillId="3" borderId="51" xfId="0" applyFont="1" applyFill="1" applyBorder="1" applyAlignment="1">
      <alignment horizontal="center" vertical="center" wrapText="1"/>
    </xf>
    <xf numFmtId="0" fontId="17" fillId="0" borderId="26" xfId="0" applyFont="1" applyBorder="1" applyAlignment="1">
      <alignment vertical="center" wrapText="1"/>
    </xf>
    <xf numFmtId="38" fontId="11" fillId="0" borderId="8" xfId="1" applyFont="1" applyFill="1" applyBorder="1" applyAlignment="1">
      <alignment horizontal="right" vertical="center"/>
    </xf>
    <xf numFmtId="38" fontId="11" fillId="0" borderId="6" xfId="1" applyFont="1" applyFill="1" applyBorder="1" applyAlignment="1">
      <alignment horizontal="right" vertical="center"/>
    </xf>
    <xf numFmtId="176" fontId="11" fillId="0" borderId="57" xfId="1" applyNumberFormat="1" applyFont="1" applyFill="1" applyBorder="1" applyAlignment="1">
      <alignment horizontal="right" vertical="center"/>
    </xf>
    <xf numFmtId="176" fontId="11" fillId="0" borderId="47" xfId="1" applyNumberFormat="1" applyFont="1" applyFill="1" applyBorder="1" applyAlignment="1">
      <alignment horizontal="right" vertical="center"/>
    </xf>
    <xf numFmtId="0" fontId="11" fillId="0" borderId="23" xfId="0" applyFont="1" applyFill="1" applyBorder="1" applyAlignment="1">
      <alignment horizontal="center" vertical="center"/>
    </xf>
    <xf numFmtId="0" fontId="11" fillId="0" borderId="37" xfId="0" applyFont="1" applyFill="1" applyBorder="1" applyAlignment="1">
      <alignment horizontal="center" vertical="center"/>
    </xf>
    <xf numFmtId="0" fontId="11" fillId="0" borderId="48"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20" xfId="0"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21" xfId="0" applyFont="1" applyFill="1" applyBorder="1" applyAlignment="1">
      <alignment horizontal="center" vertical="center" wrapText="1"/>
    </xf>
    <xf numFmtId="0" fontId="11" fillId="0" borderId="5" xfId="0" applyFont="1" applyFill="1" applyBorder="1" applyAlignment="1">
      <alignment horizontal="center" vertical="center"/>
    </xf>
    <xf numFmtId="0" fontId="11" fillId="0" borderId="20" xfId="0" applyFont="1" applyFill="1" applyBorder="1" applyAlignment="1">
      <alignment horizontal="center" vertical="center"/>
    </xf>
    <xf numFmtId="0" fontId="11" fillId="0" borderId="19"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15"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45" xfId="0" applyFont="1" applyBorder="1" applyAlignment="1">
      <alignment horizontal="center" vertical="center" wrapText="1"/>
    </xf>
    <xf numFmtId="0" fontId="11" fillId="0" borderId="36" xfId="0" applyFont="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11" fillId="0" borderId="48" xfId="0" applyFont="1" applyBorder="1" applyAlignment="1">
      <alignment horizontal="center" vertical="center"/>
    </xf>
    <xf numFmtId="0" fontId="11" fillId="0" borderId="33" xfId="0" applyFont="1" applyBorder="1" applyAlignment="1">
      <alignment horizontal="center" vertical="center"/>
    </xf>
    <xf numFmtId="0" fontId="8" fillId="0" borderId="0" xfId="0" applyFont="1" applyFill="1" applyAlignment="1">
      <alignment horizontal="left" vertical="center"/>
    </xf>
    <xf numFmtId="38" fontId="10" fillId="0" borderId="29" xfId="0" applyNumberFormat="1" applyFont="1" applyFill="1" applyBorder="1" applyAlignment="1">
      <alignment horizontal="right" vertical="center" indent="1"/>
    </xf>
    <xf numFmtId="0" fontId="10" fillId="0" borderId="29" xfId="0" applyFont="1" applyFill="1" applyBorder="1" applyAlignment="1">
      <alignment horizontal="right" vertical="center" indent="1"/>
    </xf>
    <xf numFmtId="0" fontId="11" fillId="0" borderId="52" xfId="0" applyFont="1" applyFill="1" applyBorder="1" applyAlignment="1">
      <alignment horizontal="right" vertical="center" wrapText="1"/>
    </xf>
    <xf numFmtId="0" fontId="33" fillId="3" borderId="20" xfId="0" applyFont="1" applyFill="1" applyBorder="1" applyAlignment="1">
      <alignment horizontal="center" vertical="center" wrapText="1"/>
    </xf>
    <xf numFmtId="0" fontId="33" fillId="3" borderId="9" xfId="0" applyFont="1" applyFill="1" applyBorder="1" applyAlignment="1">
      <alignment horizontal="center" vertical="center" wrapText="1"/>
    </xf>
    <xf numFmtId="0" fontId="15" fillId="0" borderId="13" xfId="0" applyFont="1" applyFill="1" applyBorder="1" applyAlignment="1">
      <alignment horizontal="center" vertical="top" wrapText="1"/>
    </xf>
    <xf numFmtId="0" fontId="15" fillId="0" borderId="0" xfId="0" applyFont="1" applyFill="1" applyBorder="1" applyAlignment="1">
      <alignment horizontal="center" vertical="top" wrapText="1"/>
    </xf>
    <xf numFmtId="0" fontId="15" fillId="0" borderId="33" xfId="0" applyFont="1" applyFill="1" applyBorder="1" applyAlignment="1">
      <alignment horizontal="center" vertical="top" wrapText="1"/>
    </xf>
    <xf numFmtId="0" fontId="15" fillId="0" borderId="35" xfId="0" applyFont="1" applyFill="1" applyBorder="1" applyAlignment="1">
      <alignment horizontal="center" vertical="top" wrapText="1"/>
    </xf>
    <xf numFmtId="0" fontId="15" fillId="0" borderId="29" xfId="0" applyFont="1" applyFill="1" applyBorder="1" applyAlignment="1">
      <alignment horizontal="center" vertical="top" wrapText="1"/>
    </xf>
    <xf numFmtId="0" fontId="15" fillId="0" borderId="30" xfId="0" applyFont="1" applyFill="1" applyBorder="1" applyAlignment="1">
      <alignment horizontal="center" vertical="top" wrapText="1"/>
    </xf>
    <xf numFmtId="0" fontId="8" fillId="3" borderId="91" xfId="0" applyFont="1" applyFill="1" applyBorder="1" applyAlignment="1">
      <alignment horizontal="center" vertical="center" wrapText="1"/>
    </xf>
    <xf numFmtId="0" fontId="8" fillId="3" borderId="92" xfId="0" applyFont="1" applyFill="1" applyBorder="1" applyAlignment="1">
      <alignment horizontal="center" vertical="center" wrapText="1"/>
    </xf>
    <xf numFmtId="0" fontId="8" fillId="3" borderId="93"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34" xfId="0" applyFont="1" applyFill="1" applyBorder="1" applyAlignment="1">
      <alignment horizontal="center" vertical="center"/>
    </xf>
    <xf numFmtId="58" fontId="33" fillId="3" borderId="20" xfId="0" applyNumberFormat="1" applyFont="1" applyFill="1" applyBorder="1" applyAlignment="1">
      <alignment horizontal="center" vertical="center"/>
    </xf>
    <xf numFmtId="0" fontId="33" fillId="3" borderId="9" xfId="0" applyFont="1" applyFill="1" applyBorder="1" applyAlignment="1">
      <alignment horizontal="center" vertical="center"/>
    </xf>
    <xf numFmtId="58" fontId="33" fillId="3" borderId="23" xfId="0" applyNumberFormat="1" applyFont="1" applyFill="1" applyBorder="1" applyAlignment="1">
      <alignment horizontal="center" vertical="center"/>
    </xf>
    <xf numFmtId="0" fontId="33" fillId="3" borderId="24" xfId="0" applyFont="1" applyFill="1" applyBorder="1" applyAlignment="1">
      <alignment horizontal="center" vertical="center"/>
    </xf>
    <xf numFmtId="0" fontId="31" fillId="3" borderId="15" xfId="0" applyFont="1" applyFill="1" applyBorder="1" applyAlignment="1">
      <alignment horizontal="left" vertical="center" wrapText="1"/>
    </xf>
    <xf numFmtId="0" fontId="31" fillId="3" borderId="52" xfId="0" applyFont="1" applyFill="1" applyBorder="1" applyAlignment="1">
      <alignment horizontal="left" vertical="center" wrapText="1"/>
    </xf>
    <xf numFmtId="0" fontId="31" fillId="3" borderId="51" xfId="0" applyFont="1" applyFill="1" applyBorder="1" applyAlignment="1">
      <alignment horizontal="left" vertical="center" wrapText="1"/>
    </xf>
    <xf numFmtId="0" fontId="11" fillId="0" borderId="25"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46" xfId="0" applyFont="1" applyBorder="1" applyAlignment="1">
      <alignment horizontal="center" vertical="center" wrapText="1"/>
    </xf>
    <xf numFmtId="0" fontId="33" fillId="3" borderId="66" xfId="0" quotePrefix="1" applyFont="1" applyFill="1" applyBorder="1" applyAlignment="1">
      <alignment horizontal="left" vertical="center" wrapText="1" indent="1"/>
    </xf>
    <xf numFmtId="0" fontId="33" fillId="3" borderId="67" xfId="0" applyFont="1" applyFill="1" applyBorder="1" applyAlignment="1">
      <alignment horizontal="left" vertical="center" wrapText="1" indent="1"/>
    </xf>
    <xf numFmtId="0" fontId="33" fillId="3" borderId="26" xfId="0" applyFont="1" applyFill="1" applyBorder="1" applyAlignment="1">
      <alignment horizontal="left" vertical="center" wrapText="1" indent="1"/>
    </xf>
    <xf numFmtId="0" fontId="33" fillId="3" borderId="27" xfId="0" applyFont="1" applyFill="1" applyBorder="1" applyAlignment="1">
      <alignment horizontal="left" vertical="center" wrapText="1" indent="1"/>
    </xf>
    <xf numFmtId="0" fontId="12" fillId="0" borderId="64" xfId="0" applyFont="1" applyBorder="1" applyAlignment="1">
      <alignment horizontal="left" vertical="center" wrapText="1"/>
    </xf>
    <xf numFmtId="0" fontId="12" fillId="0" borderId="65" xfId="0" applyFont="1" applyBorder="1" applyAlignment="1">
      <alignment horizontal="left" vertical="center"/>
    </xf>
    <xf numFmtId="0" fontId="14" fillId="0" borderId="70" xfId="0" applyFont="1" applyBorder="1" applyAlignment="1">
      <alignment horizontal="left" vertical="center" wrapText="1"/>
    </xf>
    <xf numFmtId="0" fontId="14" fillId="0" borderId="71" xfId="0" applyFont="1" applyBorder="1" applyAlignment="1">
      <alignment horizontal="left" vertical="center" wrapText="1"/>
    </xf>
    <xf numFmtId="0" fontId="14" fillId="0" borderId="72" xfId="0" applyFont="1" applyBorder="1" applyAlignment="1">
      <alignment horizontal="left" vertical="center" wrapText="1"/>
    </xf>
    <xf numFmtId="0" fontId="11" fillId="0" borderId="29" xfId="0" applyFont="1" applyBorder="1" applyAlignment="1">
      <alignment horizontal="center" vertical="center"/>
    </xf>
    <xf numFmtId="0" fontId="31" fillId="3" borderId="29" xfId="0" applyFont="1" applyFill="1" applyBorder="1" applyAlignment="1">
      <alignment horizontal="center" vertical="center" wrapText="1"/>
    </xf>
    <xf numFmtId="0" fontId="8" fillId="0" borderId="0" xfId="0" applyFont="1" applyAlignment="1">
      <alignment horizontal="right" vertical="center"/>
    </xf>
    <xf numFmtId="0" fontId="13" fillId="0" borderId="0" xfId="0" applyFont="1" applyAlignment="1">
      <alignment horizontal="left"/>
    </xf>
    <xf numFmtId="0" fontId="9" fillId="0" borderId="0" xfId="0" applyFont="1" applyAlignment="1">
      <alignment horizontal="right" vertical="center" wrapText="1"/>
    </xf>
    <xf numFmtId="0" fontId="6" fillId="0" borderId="0" xfId="0" applyFont="1" applyAlignment="1">
      <alignment horizontal="center" vertical="center"/>
    </xf>
    <xf numFmtId="0" fontId="35" fillId="3" borderId="52" xfId="0" applyFont="1" applyFill="1" applyBorder="1" applyAlignment="1">
      <alignment horizontal="left" vertical="center" wrapText="1"/>
    </xf>
    <xf numFmtId="0" fontId="35" fillId="3" borderId="51" xfId="0" applyFont="1" applyFill="1" applyBorder="1" applyAlignment="1">
      <alignment horizontal="left" vertical="center" wrapText="1"/>
    </xf>
    <xf numFmtId="0" fontId="19" fillId="0" borderId="13" xfId="0" applyFont="1" applyBorder="1" applyAlignment="1">
      <alignment horizontal="center" vertical="center"/>
    </xf>
    <xf numFmtId="0" fontId="19" fillId="0" borderId="11" xfId="0" applyFont="1" applyBorder="1" applyAlignment="1">
      <alignment horizontal="center" vertical="center"/>
    </xf>
    <xf numFmtId="0" fontId="18" fillId="0" borderId="0" xfId="0" applyFont="1" applyAlignment="1">
      <alignment horizontal="center" vertical="center"/>
    </xf>
    <xf numFmtId="0" fontId="19" fillId="0" borderId="0" xfId="0" applyFont="1" applyAlignment="1">
      <alignment horizontal="left" vertical="center" wrapText="1"/>
    </xf>
    <xf numFmtId="0" fontId="19" fillId="0" borderId="106" xfId="0" applyFont="1" applyBorder="1" applyAlignment="1">
      <alignment horizontal="center" vertical="center"/>
    </xf>
    <xf numFmtId="0" fontId="19" fillId="0" borderId="8" xfId="0" applyFont="1" applyBorder="1" applyAlignment="1">
      <alignment horizontal="center" vertical="center"/>
    </xf>
    <xf numFmtId="0" fontId="19" fillId="0" borderId="39"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99CC"/>
      <color rgb="FF66FF33"/>
      <color rgb="FFFFEFFF"/>
      <color rgb="FF9933FF"/>
      <color rgb="FFCCFFCC"/>
      <color rgb="FF00CC00"/>
      <color rgb="FF008000"/>
      <color rgb="FF33CC33"/>
      <color rgb="FF6600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5</xdr:col>
      <xdr:colOff>86591</xdr:colOff>
      <xdr:row>0</xdr:row>
      <xdr:rowOff>155864</xdr:rowOff>
    </xdr:from>
    <xdr:to>
      <xdr:col>6</xdr:col>
      <xdr:colOff>1160318</xdr:colOff>
      <xdr:row>2</xdr:row>
      <xdr:rowOff>48492</xdr:rowOff>
    </xdr:to>
    <xdr:sp macro="" textlink="">
      <xdr:nvSpPr>
        <xdr:cNvPr id="3" name="円/楕円 6">
          <a:extLst>
            <a:ext uri="{FF2B5EF4-FFF2-40B4-BE49-F238E27FC236}">
              <a16:creationId xmlns:a16="http://schemas.microsoft.com/office/drawing/2014/main" id="{00000000-0008-0000-0000-000006000000}"/>
            </a:ext>
          </a:extLst>
        </xdr:cNvPr>
        <xdr:cNvSpPr/>
      </xdr:nvSpPr>
      <xdr:spPr>
        <a:xfrm>
          <a:off x="4693227" y="155864"/>
          <a:ext cx="1575955" cy="568037"/>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algn="ctr"/>
          <a:r>
            <a:rPr kumimoji="1" lang="ja-JP" altLang="en-US" sz="2000">
              <a:solidFill>
                <a:sysClr val="windowText" lastClr="000000">
                  <a:alpha val="50000"/>
                </a:sysClr>
              </a:solidFill>
              <a:latin typeface="HGP創英角ﾎﾟｯﾌﾟ体" panose="040B0A00000000000000" pitchFamily="50" charset="-128"/>
              <a:ea typeface="HGP創英角ﾎﾟｯﾌﾟ体" panose="040B0A00000000000000" pitchFamily="50" charset="-128"/>
            </a:rPr>
            <a:t>記入例</a:t>
          </a:r>
        </a:p>
      </xdr:txBody>
    </xdr:sp>
    <xdr:clientData/>
  </xdr:twoCellAnchor>
  <xdr:twoCellAnchor>
    <xdr:from>
      <xdr:col>9</xdr:col>
      <xdr:colOff>893812</xdr:colOff>
      <xdr:row>7</xdr:row>
      <xdr:rowOff>127000</xdr:rowOff>
    </xdr:from>
    <xdr:to>
      <xdr:col>9</xdr:col>
      <xdr:colOff>1093838</xdr:colOff>
      <xdr:row>7</xdr:row>
      <xdr:rowOff>317500</xdr:rowOff>
    </xdr:to>
    <xdr:sp macro="" textlink="">
      <xdr:nvSpPr>
        <xdr:cNvPr id="4" name="円/楕円 1">
          <a:extLst>
            <a:ext uri="{FF2B5EF4-FFF2-40B4-BE49-F238E27FC236}">
              <a16:creationId xmlns:a16="http://schemas.microsoft.com/office/drawing/2014/main" id="{00000000-0008-0000-0000-000002000000}"/>
            </a:ext>
          </a:extLst>
        </xdr:cNvPr>
        <xdr:cNvSpPr/>
      </xdr:nvSpPr>
      <xdr:spPr>
        <a:xfrm>
          <a:off x="9704437" y="253682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9</xdr:col>
      <xdr:colOff>554181</xdr:colOff>
      <xdr:row>6</xdr:row>
      <xdr:rowOff>387926</xdr:rowOff>
    </xdr:from>
    <xdr:to>
      <xdr:col>10</xdr:col>
      <xdr:colOff>41564</xdr:colOff>
      <xdr:row>8</xdr:row>
      <xdr:rowOff>138545</xdr:rowOff>
    </xdr:to>
    <xdr:sp macro="" textlink="">
      <xdr:nvSpPr>
        <xdr:cNvPr id="5" name="楕円 4">
          <a:extLst>
            <a:ext uri="{FF2B5EF4-FFF2-40B4-BE49-F238E27FC236}">
              <a16:creationId xmlns:a16="http://schemas.microsoft.com/office/drawing/2014/main" id="{00000000-0008-0000-0000-000003000000}"/>
            </a:ext>
          </a:extLst>
        </xdr:cNvPr>
        <xdr:cNvSpPr/>
      </xdr:nvSpPr>
      <xdr:spPr>
        <a:xfrm>
          <a:off x="9364806" y="2350076"/>
          <a:ext cx="982808" cy="731694"/>
        </a:xfrm>
        <a:prstGeom prst="ellipse">
          <a:avLst/>
        </a:prstGeom>
        <a:noFill/>
        <a:ln w="53975">
          <a:solidFill>
            <a:srgbClr val="FF5050">
              <a:alpha val="50000"/>
            </a:srgbClr>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ctr" anchorCtr="0">
          <a:noAutofit/>
        </a:bodyPr>
        <a:lstStyle/>
        <a:p>
          <a:pPr algn="l"/>
          <a:endParaRPr kumimoji="1" lang="ja-JP" altLang="en-US" sz="4400">
            <a:solidFill>
              <a:srgbClr val="FF5050">
                <a:alpha val="50000"/>
              </a:srgbClr>
            </a:solidFill>
            <a:latin typeface="HGS行書体" panose="03000600000000000000" pitchFamily="66" charset="-128"/>
            <a:ea typeface="HGS行書体" panose="03000600000000000000" pitchFamily="66" charset="-128"/>
          </a:endParaRPr>
        </a:p>
      </xdr:txBody>
    </xdr:sp>
    <xdr:clientData/>
  </xdr:twoCellAnchor>
  <xdr:twoCellAnchor>
    <xdr:from>
      <xdr:col>9</xdr:col>
      <xdr:colOff>769792</xdr:colOff>
      <xdr:row>5</xdr:row>
      <xdr:rowOff>28573</xdr:rowOff>
    </xdr:from>
    <xdr:to>
      <xdr:col>11</xdr:col>
      <xdr:colOff>222538</xdr:colOff>
      <xdr:row>6</xdr:row>
      <xdr:rowOff>9884</xdr:rowOff>
    </xdr:to>
    <xdr:sp macro="" textlink="">
      <xdr:nvSpPr>
        <xdr:cNvPr id="6" name="四角形吹き出し 2">
          <a:extLst>
            <a:ext uri="{FF2B5EF4-FFF2-40B4-BE49-F238E27FC236}">
              <a16:creationId xmlns:a16="http://schemas.microsoft.com/office/drawing/2014/main" id="{00000000-0008-0000-0000-000004000000}"/>
            </a:ext>
          </a:extLst>
        </xdr:cNvPr>
        <xdr:cNvSpPr/>
      </xdr:nvSpPr>
      <xdr:spPr>
        <a:xfrm>
          <a:off x="9580417" y="1543048"/>
          <a:ext cx="1329171" cy="428986"/>
        </a:xfrm>
        <a:prstGeom prst="wedgeRectCallout">
          <a:avLst>
            <a:gd name="adj1" fmla="val -88242"/>
            <a:gd name="adj2" fmla="val 57645"/>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法人の住所</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xdr:col>
      <xdr:colOff>1298863</xdr:colOff>
      <xdr:row>8</xdr:row>
      <xdr:rowOff>103909</xdr:rowOff>
    </xdr:from>
    <xdr:to>
      <xdr:col>9</xdr:col>
      <xdr:colOff>16453</xdr:colOff>
      <xdr:row>9</xdr:row>
      <xdr:rowOff>58882</xdr:rowOff>
    </xdr:to>
    <xdr:sp macro="" textlink="">
      <xdr:nvSpPr>
        <xdr:cNvPr id="10" name="四角形吹き出し 9">
          <a:extLst>
            <a:ext uri="{FF2B5EF4-FFF2-40B4-BE49-F238E27FC236}">
              <a16:creationId xmlns:a16="http://schemas.microsoft.com/office/drawing/2014/main" id="{00000000-0008-0000-0000-000007000000}"/>
            </a:ext>
          </a:extLst>
        </xdr:cNvPr>
        <xdr:cNvSpPr/>
      </xdr:nvSpPr>
      <xdr:spPr>
        <a:xfrm>
          <a:off x="6407727" y="3238500"/>
          <a:ext cx="2406362" cy="491837"/>
        </a:xfrm>
        <a:prstGeom prst="wedgeRectCallout">
          <a:avLst>
            <a:gd name="adj1" fmla="val 80762"/>
            <a:gd name="adj2" fmla="val -113729"/>
          </a:avLst>
        </a:prstGeom>
        <a:solidFill>
          <a:srgbClr val="4472C4"/>
        </a:solidFill>
        <a:ln w="12700" cap="flat" cmpd="sng" algn="ctr">
          <a:solidFill>
            <a:srgbClr val="4472C4">
              <a:shade val="50000"/>
            </a:srgbClr>
          </a:solidFill>
          <a:prstDash val="solid"/>
          <a:miter lim="800000"/>
        </a:ln>
        <a:effectLst/>
      </xdr:spPr>
      <xdr:txBody>
        <a:bodyPr vertOverflow="clip" horzOverflow="clip" vert="horz" lIns="180000" tIns="0" rIns="0" bIns="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solidFill>
                  <a:sysClr val="window" lastClr="FFFFFF"/>
                </a:solidFill>
              </a:ln>
              <a:solidFill>
                <a:sysClr val="window" lastClr="FFFFFF">
                  <a:alpha val="50000"/>
                </a:sysClr>
              </a:solidFill>
              <a:effectLst/>
              <a:uLnTx/>
              <a:uFillTx/>
              <a:latin typeface="HG丸ｺﾞｼｯｸM-PRO" panose="020F0600000000000000" pitchFamily="50" charset="-128"/>
              <a:ea typeface="HG丸ｺﾞｼｯｸM-PRO" panose="020F0600000000000000" pitchFamily="50" charset="-128"/>
              <a:cs typeface="+mn-cs"/>
            </a:rPr>
            <a:t>法人代表者の印</a:t>
          </a:r>
          <a:endParaRPr kumimoji="1" lang="en-US" altLang="ja-JP" sz="1200" b="0" i="0" u="none" strike="noStrike" kern="0" cap="none" spc="0" normalizeH="0" baseline="0" noProof="0">
            <a:ln>
              <a:solidFill>
                <a:sysClr val="window" lastClr="FFFFFF"/>
              </a:solidFill>
            </a:ln>
            <a:solidFill>
              <a:sysClr val="window" lastClr="FFFFFF">
                <a:alpha val="50000"/>
              </a:sysClr>
            </a:solidFill>
            <a:effectLst/>
            <a:uLnTx/>
            <a:uFillTx/>
            <a:latin typeface="HG丸ｺﾞｼｯｸM-PRO" panose="020F0600000000000000" pitchFamily="50" charset="-128"/>
            <a:ea typeface="HG丸ｺﾞｼｯｸM-PRO" panose="020F06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solidFill>
                  <a:sysClr val="window" lastClr="FFFFFF"/>
                </a:solidFill>
              </a:ln>
              <a:solidFill>
                <a:sysClr val="window" lastClr="FFFFFF">
                  <a:alpha val="50000"/>
                </a:sysClr>
              </a:solidFill>
              <a:effectLst/>
              <a:uLnTx/>
              <a:uFillTx/>
              <a:latin typeface="HG丸ｺﾞｼｯｸM-PRO" panose="020F0600000000000000" pitchFamily="50" charset="-128"/>
              <a:ea typeface="HG丸ｺﾞｼｯｸM-PRO" panose="020F0600000000000000" pitchFamily="50" charset="-128"/>
              <a:cs typeface="+mn-cs"/>
            </a:rPr>
            <a:t>印鑑証明書と同一のもの</a:t>
          </a:r>
          <a:endParaRPr kumimoji="1" lang="en-US" altLang="ja-JP" sz="1200" b="0" i="0" u="none" strike="noStrike" kern="0" cap="none" spc="0" normalizeH="0" baseline="0" noProof="0">
            <a:ln>
              <a:solidFill>
                <a:sysClr val="window" lastClr="FFFFFF"/>
              </a:solidFill>
            </a:ln>
            <a:solidFill>
              <a:sysClr val="window" lastClr="FFFFFF">
                <a:alpha val="50000"/>
              </a:sysClr>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6</xdr:col>
      <xdr:colOff>1368135</xdr:colOff>
      <xdr:row>13</xdr:row>
      <xdr:rowOff>0</xdr:rowOff>
    </xdr:from>
    <xdr:to>
      <xdr:col>7</xdr:col>
      <xdr:colOff>935182</xdr:colOff>
      <xdr:row>14</xdr:row>
      <xdr:rowOff>340375</xdr:rowOff>
    </xdr:to>
    <xdr:sp macro="" textlink="">
      <xdr:nvSpPr>
        <xdr:cNvPr id="11" name="四角形吹き出し 3">
          <a:extLst>
            <a:ext uri="{FF2B5EF4-FFF2-40B4-BE49-F238E27FC236}">
              <a16:creationId xmlns:a16="http://schemas.microsoft.com/office/drawing/2014/main" id="{00000000-0008-0000-0000-000009000000}"/>
            </a:ext>
          </a:extLst>
        </xdr:cNvPr>
        <xdr:cNvSpPr/>
      </xdr:nvSpPr>
      <xdr:spPr>
        <a:xfrm>
          <a:off x="6476999" y="5766955"/>
          <a:ext cx="1229592" cy="773329"/>
        </a:xfrm>
        <a:prstGeom prst="wedgeRectCallout">
          <a:avLst>
            <a:gd name="adj1" fmla="val -42011"/>
            <a:gd name="adj2" fmla="val 7702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1350819</xdr:colOff>
      <xdr:row>15</xdr:row>
      <xdr:rowOff>207819</xdr:rowOff>
    </xdr:from>
    <xdr:to>
      <xdr:col>11</xdr:col>
      <xdr:colOff>63981</xdr:colOff>
      <xdr:row>17</xdr:row>
      <xdr:rowOff>170658</xdr:rowOff>
    </xdr:to>
    <xdr:sp macro="" textlink="">
      <xdr:nvSpPr>
        <xdr:cNvPr id="12" name="四角形吹き出し 3">
          <a:extLst>
            <a:ext uri="{FF2B5EF4-FFF2-40B4-BE49-F238E27FC236}">
              <a16:creationId xmlns:a16="http://schemas.microsoft.com/office/drawing/2014/main" id="{00000000-0008-0000-0000-000005000000}"/>
            </a:ext>
          </a:extLst>
        </xdr:cNvPr>
        <xdr:cNvSpPr/>
      </xdr:nvSpPr>
      <xdr:spPr>
        <a:xfrm>
          <a:off x="8122228" y="6979228"/>
          <a:ext cx="2609753" cy="776794"/>
        </a:xfrm>
        <a:prstGeom prst="wedgeRectCallout">
          <a:avLst>
            <a:gd name="adj1" fmla="val -42011"/>
            <a:gd name="adj2" fmla="val 7702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1-2</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1-3</a:t>
          </a: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「補助対象額」を記入。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502227</xdr:colOff>
      <xdr:row>29</xdr:row>
      <xdr:rowOff>121227</xdr:rowOff>
    </xdr:from>
    <xdr:to>
      <xdr:col>8</xdr:col>
      <xdr:colOff>264101</xdr:colOff>
      <xdr:row>31</xdr:row>
      <xdr:rowOff>11329</xdr:rowOff>
    </xdr:to>
    <xdr:sp macro="" textlink="">
      <xdr:nvSpPr>
        <xdr:cNvPr id="13" name="四角形吹き出し 3">
          <a:extLst>
            <a:ext uri="{FF2B5EF4-FFF2-40B4-BE49-F238E27FC236}">
              <a16:creationId xmlns:a16="http://schemas.microsoft.com/office/drawing/2014/main" id="{00000000-0008-0000-0000-000008000000}"/>
            </a:ext>
          </a:extLst>
        </xdr:cNvPr>
        <xdr:cNvSpPr/>
      </xdr:nvSpPr>
      <xdr:spPr>
        <a:xfrm>
          <a:off x="7273636" y="12850091"/>
          <a:ext cx="1424420" cy="773329"/>
        </a:xfrm>
        <a:prstGeom prst="wedgeRectCallout">
          <a:avLst>
            <a:gd name="adj1" fmla="val -42011"/>
            <a:gd name="adj2" fmla="val 7702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484907</xdr:colOff>
      <xdr:row>25</xdr:row>
      <xdr:rowOff>121227</xdr:rowOff>
    </xdr:from>
    <xdr:to>
      <xdr:col>3</xdr:col>
      <xdr:colOff>779317</xdr:colOff>
      <xdr:row>27</xdr:row>
      <xdr:rowOff>25240</xdr:rowOff>
    </xdr:to>
    <xdr:sp macro="" textlink="">
      <xdr:nvSpPr>
        <xdr:cNvPr id="14" name="四角形吹き出し 3">
          <a:extLst>
            <a:ext uri="{FF2B5EF4-FFF2-40B4-BE49-F238E27FC236}">
              <a16:creationId xmlns:a16="http://schemas.microsoft.com/office/drawing/2014/main" id="{00000000-0008-0000-0000-00000B000000}"/>
            </a:ext>
          </a:extLst>
        </xdr:cNvPr>
        <xdr:cNvSpPr/>
      </xdr:nvSpPr>
      <xdr:spPr>
        <a:xfrm>
          <a:off x="1523998" y="11187545"/>
          <a:ext cx="2511137" cy="769922"/>
        </a:xfrm>
        <a:prstGeom prst="wedgeRectCallout">
          <a:avLst>
            <a:gd name="adj1" fmla="val 74420"/>
            <a:gd name="adj2" fmla="val -25303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年度の途中で区分変更した場合は、変更前と変更後の両方に〇を記入。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204107</xdr:colOff>
      <xdr:row>0</xdr:row>
      <xdr:rowOff>217714</xdr:rowOff>
    </xdr:from>
    <xdr:to>
      <xdr:col>1</xdr:col>
      <xdr:colOff>1927678</xdr:colOff>
      <xdr:row>2</xdr:row>
      <xdr:rowOff>141513</xdr:rowOff>
    </xdr:to>
    <xdr:sp macro="" textlink="">
      <xdr:nvSpPr>
        <xdr:cNvPr id="2" name="円/楕円 6">
          <a:extLst>
            <a:ext uri="{FF2B5EF4-FFF2-40B4-BE49-F238E27FC236}">
              <a16:creationId xmlns:a16="http://schemas.microsoft.com/office/drawing/2014/main" id="{00000000-0008-0000-0100-000002000000}"/>
            </a:ext>
          </a:extLst>
        </xdr:cNvPr>
        <xdr:cNvSpPr/>
      </xdr:nvSpPr>
      <xdr:spPr>
        <a:xfrm>
          <a:off x="204107" y="217714"/>
          <a:ext cx="2218871" cy="581024"/>
        </a:xfrm>
        <a:prstGeom prst="roundRect">
          <a:avLst/>
        </a:prstGeom>
        <a:ln w="38100"/>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記入例　ウその他</a:t>
          </a:r>
        </a:p>
      </xdr:txBody>
    </xdr:sp>
    <xdr:clientData/>
  </xdr:twoCellAnchor>
  <xdr:twoCellAnchor>
    <xdr:from>
      <xdr:col>6</xdr:col>
      <xdr:colOff>544286</xdr:colOff>
      <xdr:row>6</xdr:row>
      <xdr:rowOff>217715</xdr:rowOff>
    </xdr:from>
    <xdr:to>
      <xdr:col>8</xdr:col>
      <xdr:colOff>810985</xdr:colOff>
      <xdr:row>7</xdr:row>
      <xdr:rowOff>431914</xdr:rowOff>
    </xdr:to>
    <xdr:sp macro="" textlink="">
      <xdr:nvSpPr>
        <xdr:cNvPr id="3" name="四角形吹き出し 3">
          <a:extLst>
            <a:ext uri="{FF2B5EF4-FFF2-40B4-BE49-F238E27FC236}">
              <a16:creationId xmlns:a16="http://schemas.microsoft.com/office/drawing/2014/main" id="{00000000-0008-0000-0100-000003000000}"/>
            </a:ext>
          </a:extLst>
        </xdr:cNvPr>
        <xdr:cNvSpPr/>
      </xdr:nvSpPr>
      <xdr:spPr>
        <a:xfrm>
          <a:off x="8659586" y="2065565"/>
          <a:ext cx="1304924" cy="585674"/>
        </a:xfrm>
        <a:prstGeom prst="wedgeRectCallout">
          <a:avLst>
            <a:gd name="adj1" fmla="val -140982"/>
            <a:gd name="adj2" fmla="val 3001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4</xdr:col>
      <xdr:colOff>830036</xdr:colOff>
      <xdr:row>8</xdr:row>
      <xdr:rowOff>217714</xdr:rowOff>
    </xdr:from>
    <xdr:to>
      <xdr:col>6</xdr:col>
      <xdr:colOff>154441</xdr:colOff>
      <xdr:row>10</xdr:row>
      <xdr:rowOff>11793</xdr:rowOff>
    </xdr:to>
    <xdr:sp macro="" textlink="">
      <xdr:nvSpPr>
        <xdr:cNvPr id="4" name="四角形吹き出し 3">
          <a:extLst>
            <a:ext uri="{FF2B5EF4-FFF2-40B4-BE49-F238E27FC236}">
              <a16:creationId xmlns:a16="http://schemas.microsoft.com/office/drawing/2014/main" id="{00000000-0008-0000-0100-000006000000}"/>
            </a:ext>
          </a:extLst>
        </xdr:cNvPr>
        <xdr:cNvSpPr/>
      </xdr:nvSpPr>
      <xdr:spPr>
        <a:xfrm>
          <a:off x="6954611" y="2865664"/>
          <a:ext cx="1315130" cy="594179"/>
        </a:xfrm>
        <a:prstGeom prst="wedgeRectCallout">
          <a:avLst>
            <a:gd name="adj1" fmla="val -122422"/>
            <a:gd name="adj2" fmla="val 8831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プルダウンから選択</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108857</xdr:colOff>
      <xdr:row>9</xdr:row>
      <xdr:rowOff>380999</xdr:rowOff>
    </xdr:from>
    <xdr:to>
      <xdr:col>9</xdr:col>
      <xdr:colOff>228602</xdr:colOff>
      <xdr:row>11</xdr:row>
      <xdr:rowOff>225085</xdr:rowOff>
    </xdr:to>
    <xdr:sp macro="" textlink="">
      <xdr:nvSpPr>
        <xdr:cNvPr id="5" name="四角形吹き出し 4">
          <a:extLst>
            <a:ext uri="{FF2B5EF4-FFF2-40B4-BE49-F238E27FC236}">
              <a16:creationId xmlns:a16="http://schemas.microsoft.com/office/drawing/2014/main" id="{00000000-0008-0000-0100-000004000000}"/>
            </a:ext>
          </a:extLst>
        </xdr:cNvPr>
        <xdr:cNvSpPr/>
      </xdr:nvSpPr>
      <xdr:spPr>
        <a:xfrm>
          <a:off x="8900432" y="3428999"/>
          <a:ext cx="2100945" cy="682286"/>
        </a:xfrm>
        <a:prstGeom prst="wedgeRectCallout">
          <a:avLst>
            <a:gd name="adj1" fmla="val -65434"/>
            <a:gd name="adj2" fmla="val 9751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1-</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３</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補助対象額合計を記載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612321</xdr:colOff>
      <xdr:row>15</xdr:row>
      <xdr:rowOff>381000</xdr:rowOff>
    </xdr:from>
    <xdr:to>
      <xdr:col>9</xdr:col>
      <xdr:colOff>361949</xdr:colOff>
      <xdr:row>16</xdr:row>
      <xdr:rowOff>388371</xdr:rowOff>
    </xdr:to>
    <xdr:sp macro="" textlink="">
      <xdr:nvSpPr>
        <xdr:cNvPr id="6" name="四角形吹き出し 3">
          <a:extLst>
            <a:ext uri="{FF2B5EF4-FFF2-40B4-BE49-F238E27FC236}">
              <a16:creationId xmlns:a16="http://schemas.microsoft.com/office/drawing/2014/main" id="{00000000-0008-0000-0100-000005000000}"/>
            </a:ext>
          </a:extLst>
        </xdr:cNvPr>
        <xdr:cNvSpPr/>
      </xdr:nvSpPr>
      <xdr:spPr>
        <a:xfrm>
          <a:off x="9765846" y="5619750"/>
          <a:ext cx="1368878" cy="493146"/>
        </a:xfrm>
        <a:prstGeom prst="wedgeRectCallout">
          <a:avLst>
            <a:gd name="adj1" fmla="val -93362"/>
            <a:gd name="adj2" fmla="val 22999"/>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544286</xdr:colOff>
      <xdr:row>6</xdr:row>
      <xdr:rowOff>217715</xdr:rowOff>
    </xdr:from>
    <xdr:to>
      <xdr:col>8</xdr:col>
      <xdr:colOff>810985</xdr:colOff>
      <xdr:row>7</xdr:row>
      <xdr:rowOff>431914</xdr:rowOff>
    </xdr:to>
    <xdr:sp macro="" textlink="">
      <xdr:nvSpPr>
        <xdr:cNvPr id="3" name="四角形吹き出し 3">
          <a:extLst>
            <a:ext uri="{FF2B5EF4-FFF2-40B4-BE49-F238E27FC236}">
              <a16:creationId xmlns:a16="http://schemas.microsoft.com/office/drawing/2014/main" id="{00000000-0008-0000-0100-000003000000}"/>
            </a:ext>
          </a:extLst>
        </xdr:cNvPr>
        <xdr:cNvSpPr/>
      </xdr:nvSpPr>
      <xdr:spPr>
        <a:xfrm>
          <a:off x="8640536" y="2054679"/>
          <a:ext cx="1314449" cy="581592"/>
        </a:xfrm>
        <a:prstGeom prst="wedgeRectCallout">
          <a:avLst>
            <a:gd name="adj1" fmla="val -140982"/>
            <a:gd name="adj2" fmla="val 3001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108857</xdr:colOff>
      <xdr:row>9</xdr:row>
      <xdr:rowOff>380999</xdr:rowOff>
    </xdr:from>
    <xdr:to>
      <xdr:col>9</xdr:col>
      <xdr:colOff>228602</xdr:colOff>
      <xdr:row>11</xdr:row>
      <xdr:rowOff>225085</xdr:rowOff>
    </xdr:to>
    <xdr:sp macro="" textlink="">
      <xdr:nvSpPr>
        <xdr:cNvPr id="5" name="四角形吹き出し 4">
          <a:extLst>
            <a:ext uri="{FF2B5EF4-FFF2-40B4-BE49-F238E27FC236}">
              <a16:creationId xmlns:a16="http://schemas.microsoft.com/office/drawing/2014/main" id="{00000000-0008-0000-0100-000004000000}"/>
            </a:ext>
          </a:extLst>
        </xdr:cNvPr>
        <xdr:cNvSpPr/>
      </xdr:nvSpPr>
      <xdr:spPr>
        <a:xfrm>
          <a:off x="8885464" y="3415392"/>
          <a:ext cx="2106388" cy="674122"/>
        </a:xfrm>
        <a:prstGeom prst="wedgeRectCallout">
          <a:avLst>
            <a:gd name="adj1" fmla="val -65434"/>
            <a:gd name="adj2" fmla="val 97518"/>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1-</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３</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補助対象額合計を記載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612321</xdr:colOff>
      <xdr:row>15</xdr:row>
      <xdr:rowOff>381000</xdr:rowOff>
    </xdr:from>
    <xdr:to>
      <xdr:col>9</xdr:col>
      <xdr:colOff>361949</xdr:colOff>
      <xdr:row>16</xdr:row>
      <xdr:rowOff>388371</xdr:rowOff>
    </xdr:to>
    <xdr:sp macro="" textlink="">
      <xdr:nvSpPr>
        <xdr:cNvPr id="6" name="四角形吹き出し 3">
          <a:extLst>
            <a:ext uri="{FF2B5EF4-FFF2-40B4-BE49-F238E27FC236}">
              <a16:creationId xmlns:a16="http://schemas.microsoft.com/office/drawing/2014/main" id="{00000000-0008-0000-0100-000005000000}"/>
            </a:ext>
          </a:extLst>
        </xdr:cNvPr>
        <xdr:cNvSpPr/>
      </xdr:nvSpPr>
      <xdr:spPr>
        <a:xfrm>
          <a:off x="9756321" y="5606143"/>
          <a:ext cx="1368878" cy="497228"/>
        </a:xfrm>
        <a:prstGeom prst="wedgeRectCallout">
          <a:avLst>
            <a:gd name="adj1" fmla="val -93362"/>
            <a:gd name="adj2" fmla="val 22999"/>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自動計算</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244928</xdr:colOff>
      <xdr:row>0</xdr:row>
      <xdr:rowOff>272142</xdr:rowOff>
    </xdr:from>
    <xdr:to>
      <xdr:col>3</xdr:col>
      <xdr:colOff>978013</xdr:colOff>
      <xdr:row>3</xdr:row>
      <xdr:rowOff>292552</xdr:rowOff>
    </xdr:to>
    <xdr:sp macro="" textlink="">
      <xdr:nvSpPr>
        <xdr:cNvPr id="7" name="円/楕円 6">
          <a:extLst>
            <a:ext uri="{FF2B5EF4-FFF2-40B4-BE49-F238E27FC236}">
              <a16:creationId xmlns:a16="http://schemas.microsoft.com/office/drawing/2014/main" id="{00000000-0008-0000-0200-000009000000}"/>
            </a:ext>
          </a:extLst>
        </xdr:cNvPr>
        <xdr:cNvSpPr/>
      </xdr:nvSpPr>
      <xdr:spPr>
        <a:xfrm>
          <a:off x="244928" y="272142"/>
          <a:ext cx="5155406" cy="877660"/>
        </a:xfrm>
        <a:prstGeom prst="roundRect">
          <a:avLst/>
        </a:prstGeom>
        <a:ln w="38100"/>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0" tIns="0" rIns="0" bIns="0" numCol="1" spcCol="0" rtlCol="0" fromWordArt="0" anchor="ctr" anchorCtr="0" forceAA="0" compatLnSpc="1">
          <a:prstTxWarp prst="textNoShape">
            <a:avLst/>
          </a:prstTxWarp>
          <a:noAutofit/>
        </a:bodyPr>
        <a:lstStyle/>
        <a:p>
          <a:pPr marL="0" indent="0" algn="ct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記入例　区分変更あり</a:t>
          </a:r>
          <a:endParaRPr kumimoji="1" lang="en-US" altLang="ja-JP"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endParaRPr>
        </a:p>
        <a:p>
          <a:pPr marL="0" indent="0" algn="ct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ウその他→イ災害時協定等</a:t>
          </a:r>
        </a:p>
      </xdr:txBody>
    </xdr:sp>
    <xdr:clientData/>
  </xdr:twoCellAnchor>
  <xdr:twoCellAnchor>
    <xdr:from>
      <xdr:col>5</xdr:col>
      <xdr:colOff>300380</xdr:colOff>
      <xdr:row>8</xdr:row>
      <xdr:rowOff>145939</xdr:rowOff>
    </xdr:from>
    <xdr:to>
      <xdr:col>6</xdr:col>
      <xdr:colOff>539865</xdr:colOff>
      <xdr:row>9</xdr:row>
      <xdr:rowOff>324420</xdr:rowOff>
    </xdr:to>
    <xdr:sp macro="" textlink="">
      <xdr:nvSpPr>
        <xdr:cNvPr id="8" name="四角形吹き出し 3">
          <a:extLst>
            <a:ext uri="{FF2B5EF4-FFF2-40B4-BE49-F238E27FC236}">
              <a16:creationId xmlns:a16="http://schemas.microsoft.com/office/drawing/2014/main" id="{00000000-0008-0000-0200-000007000000}"/>
            </a:ext>
          </a:extLst>
        </xdr:cNvPr>
        <xdr:cNvSpPr/>
      </xdr:nvSpPr>
      <xdr:spPr>
        <a:xfrm>
          <a:off x="7321666" y="2785725"/>
          <a:ext cx="1314449" cy="573088"/>
        </a:xfrm>
        <a:prstGeom prst="wedgeRectCallout">
          <a:avLst>
            <a:gd name="adj1" fmla="val -68334"/>
            <a:gd name="adj2" fmla="val 10489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プルダウンから選択</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2612571</xdr:colOff>
      <xdr:row>16</xdr:row>
      <xdr:rowOff>312965</xdr:rowOff>
    </xdr:from>
    <xdr:to>
      <xdr:col>4</xdr:col>
      <xdr:colOff>427944</xdr:colOff>
      <xdr:row>18</xdr:row>
      <xdr:rowOff>175193</xdr:rowOff>
    </xdr:to>
    <xdr:sp macro="" textlink="">
      <xdr:nvSpPr>
        <xdr:cNvPr id="9" name="四角形吹き出し 3">
          <a:extLst>
            <a:ext uri="{FF2B5EF4-FFF2-40B4-BE49-F238E27FC236}">
              <a16:creationId xmlns:a16="http://schemas.microsoft.com/office/drawing/2014/main" id="{00000000-0008-0000-0200-000008000000}"/>
            </a:ext>
          </a:extLst>
        </xdr:cNvPr>
        <xdr:cNvSpPr/>
      </xdr:nvSpPr>
      <xdr:spPr>
        <a:xfrm>
          <a:off x="3102428" y="6027965"/>
          <a:ext cx="3435123" cy="760299"/>
        </a:xfrm>
        <a:prstGeom prst="wedgeRectCallout">
          <a:avLst>
            <a:gd name="adj1" fmla="val -129259"/>
            <a:gd name="adj2" fmla="val -97753"/>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区分変更する場合は、同一宿舎番号で申請区分ごとに明細を分け、備考欄に内訳を記載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85725</xdr:rowOff>
        </xdr:from>
        <xdr:to>
          <xdr:col>2</xdr:col>
          <xdr:colOff>342900</xdr:colOff>
          <xdr:row>10</xdr:row>
          <xdr:rowOff>323850</xdr:rowOff>
        </xdr:to>
        <xdr:sp macro="" textlink="">
          <xdr:nvSpPr>
            <xdr:cNvPr id="52227" name="Check Box 3" hidden="1">
              <a:extLst>
                <a:ext uri="{63B3BB69-23CF-44E3-9099-C40C66FF867C}">
                  <a14:compatExt spid="_x0000_s52227"/>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10</xdr:row>
          <xdr:rowOff>85725</xdr:rowOff>
        </xdr:from>
        <xdr:to>
          <xdr:col>4</xdr:col>
          <xdr:colOff>342900</xdr:colOff>
          <xdr:row>10</xdr:row>
          <xdr:rowOff>323850</xdr:rowOff>
        </xdr:to>
        <xdr:sp macro="" textlink="">
          <xdr:nvSpPr>
            <xdr:cNvPr id="52228" name="Check Box 4" hidden="1">
              <a:extLst>
                <a:ext uri="{63B3BB69-23CF-44E3-9099-C40C66FF867C}">
                  <a14:compatExt spid="_x0000_s52228"/>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107157</xdr:colOff>
      <xdr:row>0</xdr:row>
      <xdr:rowOff>154782</xdr:rowOff>
    </xdr:from>
    <xdr:to>
      <xdr:col>3</xdr:col>
      <xdr:colOff>607219</xdr:colOff>
      <xdr:row>3</xdr:row>
      <xdr:rowOff>0</xdr:rowOff>
    </xdr:to>
    <xdr:sp macro="" textlink="">
      <xdr:nvSpPr>
        <xdr:cNvPr id="8" name="テキスト ボックス 7">
          <a:extLst>
            <a:ext uri="{FF2B5EF4-FFF2-40B4-BE49-F238E27FC236}">
              <a16:creationId xmlns:a16="http://schemas.microsoft.com/office/drawing/2014/main" id="{00000000-0008-0000-0300-000002000000}"/>
            </a:ext>
          </a:extLst>
        </xdr:cNvPr>
        <xdr:cNvSpPr txBox="1"/>
      </xdr:nvSpPr>
      <xdr:spPr>
        <a:xfrm>
          <a:off x="107157" y="154782"/>
          <a:ext cx="3226593" cy="464343"/>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algn="ctr"/>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色つきのセルにのみ入力すること。</a:t>
          </a:r>
        </a:p>
      </xdr:txBody>
    </xdr:sp>
    <xdr:clientData/>
  </xdr:twoCellAnchor>
  <xdr:twoCellAnchor>
    <xdr:from>
      <xdr:col>3</xdr:col>
      <xdr:colOff>654844</xdr:colOff>
      <xdr:row>0</xdr:row>
      <xdr:rowOff>59531</xdr:rowOff>
    </xdr:from>
    <xdr:to>
      <xdr:col>7</xdr:col>
      <xdr:colOff>146843</xdr:colOff>
      <xdr:row>2</xdr:row>
      <xdr:rowOff>170656</xdr:rowOff>
    </xdr:to>
    <xdr:sp macro="" textlink="">
      <xdr:nvSpPr>
        <xdr:cNvPr id="9" name="四角形: 角を丸くする 2">
          <a:extLst>
            <a:ext uri="{FF2B5EF4-FFF2-40B4-BE49-F238E27FC236}">
              <a16:creationId xmlns:a16="http://schemas.microsoft.com/office/drawing/2014/main" id="{6DBF1A36-7880-BB55-BECE-21218CDA3A42}"/>
            </a:ext>
          </a:extLst>
        </xdr:cNvPr>
        <xdr:cNvSpPr/>
      </xdr:nvSpPr>
      <xdr:spPr>
        <a:xfrm>
          <a:off x="3381375" y="59531"/>
          <a:ext cx="2682874" cy="551656"/>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algn="ct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記入例</a:t>
          </a: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rPr>
            <a:t>　ウその他</a:t>
          </a:r>
        </a:p>
      </xdr:txBody>
    </xdr:sp>
    <xdr:clientData/>
  </xdr:twoCellAnchor>
  <xdr:twoCellAnchor>
    <xdr:from>
      <xdr:col>4</xdr:col>
      <xdr:colOff>440531</xdr:colOff>
      <xdr:row>7</xdr:row>
      <xdr:rowOff>35720</xdr:rowOff>
    </xdr:from>
    <xdr:to>
      <xdr:col>6</xdr:col>
      <xdr:colOff>71437</xdr:colOff>
      <xdr:row>8</xdr:row>
      <xdr:rowOff>154783</xdr:rowOff>
    </xdr:to>
    <xdr:sp macro="" textlink="">
      <xdr:nvSpPr>
        <xdr:cNvPr id="10" name="四角形吹き出し 3">
          <a:extLst>
            <a:ext uri="{FF2B5EF4-FFF2-40B4-BE49-F238E27FC236}">
              <a16:creationId xmlns:a16="http://schemas.microsoft.com/office/drawing/2014/main" id="{00000000-0008-0000-0300-00000E000000}"/>
            </a:ext>
          </a:extLst>
        </xdr:cNvPr>
        <xdr:cNvSpPr/>
      </xdr:nvSpPr>
      <xdr:spPr>
        <a:xfrm>
          <a:off x="3964781" y="1512095"/>
          <a:ext cx="1226344" cy="547688"/>
        </a:xfrm>
        <a:prstGeom prst="wedgeRectCallout">
          <a:avLst>
            <a:gd name="adj1" fmla="val -119655"/>
            <a:gd name="adj2" fmla="val 194031"/>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いずれかに</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チェック</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83343</xdr:colOff>
      <xdr:row>0</xdr:row>
      <xdr:rowOff>154781</xdr:rowOff>
    </xdr:from>
    <xdr:to>
      <xdr:col>13</xdr:col>
      <xdr:colOff>576262</xdr:colOff>
      <xdr:row>3</xdr:row>
      <xdr:rowOff>85725</xdr:rowOff>
    </xdr:to>
    <xdr:sp macro="" textlink="">
      <xdr:nvSpPr>
        <xdr:cNvPr id="11" name="四角形吹き出し 3">
          <a:extLst>
            <a:ext uri="{FF2B5EF4-FFF2-40B4-BE49-F238E27FC236}">
              <a16:creationId xmlns:a16="http://schemas.microsoft.com/office/drawing/2014/main" id="{00000000-0008-0000-0300-000006000000}"/>
            </a:ext>
          </a:extLst>
        </xdr:cNvPr>
        <xdr:cNvSpPr/>
      </xdr:nvSpPr>
      <xdr:spPr>
        <a:xfrm>
          <a:off x="9405937" y="154781"/>
          <a:ext cx="2088356" cy="550069"/>
        </a:xfrm>
        <a:prstGeom prst="wedgeRectCallout">
          <a:avLst>
            <a:gd name="adj1" fmla="val 63156"/>
            <a:gd name="adj2" fmla="val 149210"/>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1-</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２で指定した</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宿舎番号を記載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47624</xdr:colOff>
      <xdr:row>9</xdr:row>
      <xdr:rowOff>35718</xdr:rowOff>
    </xdr:from>
    <xdr:to>
      <xdr:col>15</xdr:col>
      <xdr:colOff>59530</xdr:colOff>
      <xdr:row>10</xdr:row>
      <xdr:rowOff>166687</xdr:rowOff>
    </xdr:to>
    <xdr:sp macro="" textlink="">
      <xdr:nvSpPr>
        <xdr:cNvPr id="12" name="四角形吹き出し 3">
          <a:extLst>
            <a:ext uri="{FF2B5EF4-FFF2-40B4-BE49-F238E27FC236}">
              <a16:creationId xmlns:a16="http://schemas.microsoft.com/office/drawing/2014/main" id="{00000000-0008-0000-0300-000009000000}"/>
            </a:ext>
          </a:extLst>
        </xdr:cNvPr>
        <xdr:cNvSpPr/>
      </xdr:nvSpPr>
      <xdr:spPr>
        <a:xfrm>
          <a:off x="10167937" y="2345531"/>
          <a:ext cx="2536031" cy="547687"/>
        </a:xfrm>
        <a:prstGeom prst="wedgeRectCallout">
          <a:avLst>
            <a:gd name="adj1" fmla="val -73574"/>
            <a:gd name="adj2" fmla="val -6031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宿舎から事業所までの</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直線距離</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アイ災害対応事業所は記入必須</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142875</xdr:colOff>
      <xdr:row>10</xdr:row>
      <xdr:rowOff>273844</xdr:rowOff>
    </xdr:from>
    <xdr:to>
      <xdr:col>14</xdr:col>
      <xdr:colOff>588167</xdr:colOff>
      <xdr:row>12</xdr:row>
      <xdr:rowOff>85724</xdr:rowOff>
    </xdr:to>
    <xdr:sp macro="" textlink="">
      <xdr:nvSpPr>
        <xdr:cNvPr id="13" name="四角形吹き出し 3">
          <a:extLst>
            <a:ext uri="{FF2B5EF4-FFF2-40B4-BE49-F238E27FC236}">
              <a16:creationId xmlns:a16="http://schemas.microsoft.com/office/drawing/2014/main" id="{00000000-0008-0000-0300-000007000000}"/>
            </a:ext>
          </a:extLst>
        </xdr:cNvPr>
        <xdr:cNvSpPr/>
      </xdr:nvSpPr>
      <xdr:spPr>
        <a:xfrm>
          <a:off x="10263188" y="3000375"/>
          <a:ext cx="2040729" cy="550068"/>
        </a:xfrm>
        <a:prstGeom prst="wedgeRectCallout">
          <a:avLst>
            <a:gd name="adj1" fmla="val -78393"/>
            <a:gd name="adj2" fmla="val -3857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本年度</a:t>
          </a:r>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補助開始日・終了日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738186</xdr:colOff>
      <xdr:row>18</xdr:row>
      <xdr:rowOff>130969</xdr:rowOff>
    </xdr:from>
    <xdr:to>
      <xdr:col>8</xdr:col>
      <xdr:colOff>414336</xdr:colOff>
      <xdr:row>20</xdr:row>
      <xdr:rowOff>445294</xdr:rowOff>
    </xdr:to>
    <xdr:sp macro="" textlink="">
      <xdr:nvSpPr>
        <xdr:cNvPr id="14" name="四角形吹き出し 3">
          <a:extLst>
            <a:ext uri="{FF2B5EF4-FFF2-40B4-BE49-F238E27FC236}">
              <a16:creationId xmlns:a16="http://schemas.microsoft.com/office/drawing/2014/main" id="{00000000-0008-0000-0300-000005000000}"/>
            </a:ext>
          </a:extLst>
        </xdr:cNvPr>
        <xdr:cNvSpPr/>
      </xdr:nvSpPr>
      <xdr:spPr>
        <a:xfrm>
          <a:off x="2666999" y="5322094"/>
          <a:ext cx="4569618" cy="957263"/>
        </a:xfrm>
        <a:prstGeom prst="wedgeRectCallout">
          <a:avLst>
            <a:gd name="adj1" fmla="val -66509"/>
            <a:gd name="adj2" fmla="val -51335"/>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礼金や更新料等の対象経費がある場合は、入力必須</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対象期間に応じて自動的に割り振ります。</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（区で記入漏れの確認はしませんので、申請時に必ずご確認ください）</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500062</xdr:colOff>
      <xdr:row>21</xdr:row>
      <xdr:rowOff>178594</xdr:rowOff>
    </xdr:from>
    <xdr:to>
      <xdr:col>8</xdr:col>
      <xdr:colOff>500063</xdr:colOff>
      <xdr:row>23</xdr:row>
      <xdr:rowOff>150018</xdr:rowOff>
    </xdr:to>
    <xdr:sp macro="" textlink="">
      <xdr:nvSpPr>
        <xdr:cNvPr id="16" name="四角形吹き出し 3">
          <a:extLst>
            <a:ext uri="{FF2B5EF4-FFF2-40B4-BE49-F238E27FC236}">
              <a16:creationId xmlns:a16="http://schemas.microsoft.com/office/drawing/2014/main" id="{00000000-0008-0000-0300-00000D000000}"/>
            </a:ext>
          </a:extLst>
        </xdr:cNvPr>
        <xdr:cNvSpPr/>
      </xdr:nvSpPr>
      <xdr:spPr>
        <a:xfrm>
          <a:off x="2428875" y="6488907"/>
          <a:ext cx="4893469" cy="923924"/>
        </a:xfrm>
        <a:prstGeom prst="wedgeRectCallout">
          <a:avLst>
            <a:gd name="adj1" fmla="val -30636"/>
            <a:gd name="adj2" fmla="val 16090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備考欄</a:t>
          </a:r>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交付申請に係る特記事項があれば記載</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・年度途中に補助を終了する場合、終了理由</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・年度途中に申請区分変更する場合</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・同一宿舎に対象者が複数居住している場合、氏名と補助期間</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57150</xdr:colOff>
          <xdr:row>9</xdr:row>
          <xdr:rowOff>85725</xdr:rowOff>
        </xdr:from>
        <xdr:to>
          <xdr:col>2</xdr:col>
          <xdr:colOff>342900</xdr:colOff>
          <xdr:row>9</xdr:row>
          <xdr:rowOff>323850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9</xdr:row>
          <xdr:rowOff>85725</xdr:rowOff>
        </xdr:from>
        <xdr:to>
          <xdr:col>4</xdr:col>
          <xdr:colOff>342900</xdr:colOff>
          <xdr:row>9</xdr:row>
          <xdr:rowOff>323850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85725</xdr:rowOff>
        </xdr:from>
        <xdr:to>
          <xdr:col>2</xdr:col>
          <xdr:colOff>342900</xdr:colOff>
          <xdr:row>10</xdr:row>
          <xdr:rowOff>323850</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10</xdr:row>
          <xdr:rowOff>85725</xdr:rowOff>
        </xdr:from>
        <xdr:to>
          <xdr:col>4</xdr:col>
          <xdr:colOff>342900</xdr:colOff>
          <xdr:row>10</xdr:row>
          <xdr:rowOff>323850</xdr:rowOff>
        </xdr:to>
        <xdr:sp macro="" textlink="">
          <xdr:nvSpPr>
            <xdr:cNvPr id="57348" name="Check Box 4" hidden="1">
              <a:extLst>
                <a:ext uri="{63B3BB69-23CF-44E3-9099-C40C66FF867C}">
                  <a14:compatExt spid="_x0000_s57348"/>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71438</xdr:colOff>
      <xdr:row>0</xdr:row>
      <xdr:rowOff>95250</xdr:rowOff>
    </xdr:from>
    <xdr:to>
      <xdr:col>3</xdr:col>
      <xdr:colOff>726281</xdr:colOff>
      <xdr:row>2</xdr:row>
      <xdr:rowOff>119062</xdr:rowOff>
    </xdr:to>
    <xdr:sp macro="" textlink="">
      <xdr:nvSpPr>
        <xdr:cNvPr id="6" name="テキスト ボックス 5">
          <a:extLst>
            <a:ext uri="{FF2B5EF4-FFF2-40B4-BE49-F238E27FC236}">
              <a16:creationId xmlns:a16="http://schemas.microsoft.com/office/drawing/2014/main" id="{00000000-0008-0000-0300-000002000000}"/>
            </a:ext>
          </a:extLst>
        </xdr:cNvPr>
        <xdr:cNvSpPr txBox="1"/>
      </xdr:nvSpPr>
      <xdr:spPr>
        <a:xfrm>
          <a:off x="71438" y="95250"/>
          <a:ext cx="3381374" cy="464343"/>
        </a:xfrm>
        <a:prstGeom prst="rect">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algn="ctr"/>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色つきのセルにのみ入力すること。</a:t>
          </a:r>
        </a:p>
      </xdr:txBody>
    </xdr:sp>
    <xdr:clientData/>
  </xdr:twoCellAnchor>
  <xdr:twoCellAnchor>
    <xdr:from>
      <xdr:col>11</xdr:col>
      <xdr:colOff>83343</xdr:colOff>
      <xdr:row>0</xdr:row>
      <xdr:rowOff>154781</xdr:rowOff>
    </xdr:from>
    <xdr:to>
      <xdr:col>13</xdr:col>
      <xdr:colOff>576262</xdr:colOff>
      <xdr:row>3</xdr:row>
      <xdr:rowOff>85725</xdr:rowOff>
    </xdr:to>
    <xdr:sp macro="" textlink="">
      <xdr:nvSpPr>
        <xdr:cNvPr id="9" name="四角形吹き出し 3">
          <a:extLst>
            <a:ext uri="{FF2B5EF4-FFF2-40B4-BE49-F238E27FC236}">
              <a16:creationId xmlns:a16="http://schemas.microsoft.com/office/drawing/2014/main" id="{00000000-0008-0000-0300-000006000000}"/>
            </a:ext>
          </a:extLst>
        </xdr:cNvPr>
        <xdr:cNvSpPr/>
      </xdr:nvSpPr>
      <xdr:spPr>
        <a:xfrm>
          <a:off x="9427368" y="154781"/>
          <a:ext cx="2093119" cy="559594"/>
        </a:xfrm>
        <a:prstGeom prst="wedgeRectCallout">
          <a:avLst>
            <a:gd name="adj1" fmla="val 63156"/>
            <a:gd name="adj2" fmla="val 149210"/>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様式</a:t>
          </a:r>
          <a:r>
            <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1-</a:t>
          </a:r>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２で指定した</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宿舎番号を記載</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142875</xdr:colOff>
      <xdr:row>10</xdr:row>
      <xdr:rowOff>273844</xdr:rowOff>
    </xdr:from>
    <xdr:to>
      <xdr:col>14</xdr:col>
      <xdr:colOff>588167</xdr:colOff>
      <xdr:row>12</xdr:row>
      <xdr:rowOff>85724</xdr:rowOff>
    </xdr:to>
    <xdr:sp macro="" textlink="">
      <xdr:nvSpPr>
        <xdr:cNvPr id="11" name="四角形吹き出し 3">
          <a:extLst>
            <a:ext uri="{FF2B5EF4-FFF2-40B4-BE49-F238E27FC236}">
              <a16:creationId xmlns:a16="http://schemas.microsoft.com/office/drawing/2014/main" id="{00000000-0008-0000-0300-000007000000}"/>
            </a:ext>
          </a:extLst>
        </xdr:cNvPr>
        <xdr:cNvSpPr/>
      </xdr:nvSpPr>
      <xdr:spPr>
        <a:xfrm>
          <a:off x="10287000" y="3017044"/>
          <a:ext cx="2045492" cy="554830"/>
        </a:xfrm>
        <a:prstGeom prst="wedgeRectCallout">
          <a:avLst>
            <a:gd name="adj1" fmla="val -78393"/>
            <a:gd name="adj2" fmla="val -3857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本年度</a:t>
          </a:r>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補助開始日・終了日</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738186</xdr:colOff>
      <xdr:row>18</xdr:row>
      <xdr:rowOff>130969</xdr:rowOff>
    </xdr:from>
    <xdr:to>
      <xdr:col>8</xdr:col>
      <xdr:colOff>414336</xdr:colOff>
      <xdr:row>20</xdr:row>
      <xdr:rowOff>445294</xdr:rowOff>
    </xdr:to>
    <xdr:sp macro="" textlink="">
      <xdr:nvSpPr>
        <xdr:cNvPr id="12" name="四角形吹き出し 3">
          <a:extLst>
            <a:ext uri="{FF2B5EF4-FFF2-40B4-BE49-F238E27FC236}">
              <a16:creationId xmlns:a16="http://schemas.microsoft.com/office/drawing/2014/main" id="{00000000-0008-0000-0300-000005000000}"/>
            </a:ext>
          </a:extLst>
        </xdr:cNvPr>
        <xdr:cNvSpPr/>
      </xdr:nvSpPr>
      <xdr:spPr>
        <a:xfrm>
          <a:off x="2671761" y="5341144"/>
          <a:ext cx="4581525" cy="952500"/>
        </a:xfrm>
        <a:prstGeom prst="wedgeRectCallout">
          <a:avLst>
            <a:gd name="adj1" fmla="val -66509"/>
            <a:gd name="adj2" fmla="val -51335"/>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礼金や更新料等の対象経費がある場合は、入力必須</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対象期間に応じて自動的に割り振ります。</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（区で記入漏れの確認はしませんので、申請時に必ずご確認ください）</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392907</xdr:colOff>
      <xdr:row>4</xdr:row>
      <xdr:rowOff>95249</xdr:rowOff>
    </xdr:from>
    <xdr:to>
      <xdr:col>7</xdr:col>
      <xdr:colOff>828673</xdr:colOff>
      <xdr:row>7</xdr:row>
      <xdr:rowOff>345280</xdr:rowOff>
    </xdr:to>
    <xdr:sp macro="" textlink="">
      <xdr:nvSpPr>
        <xdr:cNvPr id="14" name="四角形吹き出し 3">
          <a:extLst>
            <a:ext uri="{FF2B5EF4-FFF2-40B4-BE49-F238E27FC236}">
              <a16:creationId xmlns:a16="http://schemas.microsoft.com/office/drawing/2014/main" id="{00000000-0008-0000-0400-000015000000}"/>
            </a:ext>
          </a:extLst>
        </xdr:cNvPr>
        <xdr:cNvSpPr/>
      </xdr:nvSpPr>
      <xdr:spPr>
        <a:xfrm>
          <a:off x="3119438" y="928687"/>
          <a:ext cx="3626641" cy="892968"/>
        </a:xfrm>
        <a:prstGeom prst="wedgeRectCallout">
          <a:avLst>
            <a:gd name="adj1" fmla="val -14360"/>
            <a:gd name="adj2" fmla="val 144867"/>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・アイウのいずれかにチェック</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・ただし、年度内にウからイへ区分変更がある場合は、ウ、イ、区分変更ありの３つにチェック</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511969</xdr:colOff>
      <xdr:row>0</xdr:row>
      <xdr:rowOff>59531</xdr:rowOff>
    </xdr:from>
    <xdr:to>
      <xdr:col>10</xdr:col>
      <xdr:colOff>420688</xdr:colOff>
      <xdr:row>2</xdr:row>
      <xdr:rowOff>166688</xdr:rowOff>
    </xdr:to>
    <xdr:sp macro="" textlink="">
      <xdr:nvSpPr>
        <xdr:cNvPr id="15" name="円/楕円 6">
          <a:extLst>
            <a:ext uri="{FF2B5EF4-FFF2-40B4-BE49-F238E27FC236}">
              <a16:creationId xmlns:a16="http://schemas.microsoft.com/office/drawing/2014/main" id="{00000000-0008-0000-0400-000011000000}"/>
            </a:ext>
          </a:extLst>
        </xdr:cNvPr>
        <xdr:cNvSpPr/>
      </xdr:nvSpPr>
      <xdr:spPr>
        <a:xfrm>
          <a:off x="3238500" y="59531"/>
          <a:ext cx="5707063" cy="547688"/>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algn="ct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記入例　区分変更あり　ウその他→イ災害時協定等</a:t>
          </a:r>
        </a:p>
      </xdr:txBody>
    </xdr:sp>
    <xdr:clientData/>
  </xdr:twoCellAnchor>
  <xdr:twoCellAnchor>
    <xdr:from>
      <xdr:col>12</xdr:col>
      <xdr:colOff>0</xdr:colOff>
      <xdr:row>9</xdr:row>
      <xdr:rowOff>0</xdr:rowOff>
    </xdr:from>
    <xdr:to>
      <xdr:col>14</xdr:col>
      <xdr:colOff>409575</xdr:colOff>
      <xdr:row>10</xdr:row>
      <xdr:rowOff>130969</xdr:rowOff>
    </xdr:to>
    <xdr:sp macro="" textlink="">
      <xdr:nvSpPr>
        <xdr:cNvPr id="17" name="四角形吹き出し 3">
          <a:extLst>
            <a:ext uri="{FF2B5EF4-FFF2-40B4-BE49-F238E27FC236}">
              <a16:creationId xmlns:a16="http://schemas.microsoft.com/office/drawing/2014/main" id="{00000000-0008-0000-0400-000010000000}"/>
            </a:ext>
          </a:extLst>
        </xdr:cNvPr>
        <xdr:cNvSpPr/>
      </xdr:nvSpPr>
      <xdr:spPr>
        <a:xfrm>
          <a:off x="10120313" y="2309813"/>
          <a:ext cx="2005012" cy="547687"/>
        </a:xfrm>
        <a:prstGeom prst="wedgeRectCallout">
          <a:avLst>
            <a:gd name="adj1" fmla="val -77799"/>
            <a:gd name="adj2" fmla="val -64664"/>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宿舎から事業所までの</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直線距離</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468313</xdr:colOff>
      <xdr:row>24</xdr:row>
      <xdr:rowOff>345281</xdr:rowOff>
    </xdr:from>
    <xdr:to>
      <xdr:col>14</xdr:col>
      <xdr:colOff>440531</xdr:colOff>
      <xdr:row>27</xdr:row>
      <xdr:rowOff>95250</xdr:rowOff>
    </xdr:to>
    <xdr:sp macro="" textlink="">
      <xdr:nvSpPr>
        <xdr:cNvPr id="18" name="四角形吹き出し 3">
          <a:extLst>
            <a:ext uri="{FF2B5EF4-FFF2-40B4-BE49-F238E27FC236}">
              <a16:creationId xmlns:a16="http://schemas.microsoft.com/office/drawing/2014/main" id="{00000000-0008-0000-0400-000013000000}"/>
            </a:ext>
          </a:extLst>
        </xdr:cNvPr>
        <xdr:cNvSpPr/>
      </xdr:nvSpPr>
      <xdr:spPr>
        <a:xfrm>
          <a:off x="7290594" y="8131969"/>
          <a:ext cx="4865687" cy="845344"/>
        </a:xfrm>
        <a:prstGeom prst="wedgeRectCallout">
          <a:avLst>
            <a:gd name="adj1" fmla="val -60623"/>
            <a:gd name="adj2" fmla="val -6106"/>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備考欄</a:t>
          </a:r>
          <a:r>
            <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a:t>
          </a:r>
          <a:r>
            <a:rPr kumimoji="1" lang="ja-JP" altLang="en-US"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交付申請に係る特記事項があれば記載</a:t>
          </a:r>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・年度途中に補助を終了する場合、終了理由</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・年度途中に申請区分変更する場合</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・同一宿舎に対象者が複数居住している場合、氏名と補助期間</a:t>
          </a:r>
          <a:endParaRPr kumimoji="1" lang="en-US" altLang="ja-JP" sz="1200" u="none">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endParaRPr kumimoji="1" lang="en-US" altLang="ja-JP" sz="1200" u="sng">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2337845</xdr:colOff>
      <xdr:row>26</xdr:row>
      <xdr:rowOff>77287</xdr:rowOff>
    </xdr:from>
    <xdr:to>
      <xdr:col>1</xdr:col>
      <xdr:colOff>2537871</xdr:colOff>
      <xdr:row>26</xdr:row>
      <xdr:rowOff>267787</xdr:rowOff>
    </xdr:to>
    <xdr:sp macro="" textlink="">
      <xdr:nvSpPr>
        <xdr:cNvPr id="3" name="円/楕円 1">
          <a:extLst>
            <a:ext uri="{FF2B5EF4-FFF2-40B4-BE49-F238E27FC236}">
              <a16:creationId xmlns:a16="http://schemas.microsoft.com/office/drawing/2014/main" id="{00000000-0008-0000-0000-000002000000}"/>
            </a:ext>
          </a:extLst>
        </xdr:cNvPr>
        <xdr:cNvSpPr/>
      </xdr:nvSpPr>
      <xdr:spPr>
        <a:xfrm>
          <a:off x="4090445" y="10535737"/>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1</xdr:col>
      <xdr:colOff>2337845</xdr:colOff>
      <xdr:row>26</xdr:row>
      <xdr:rowOff>77287</xdr:rowOff>
    </xdr:from>
    <xdr:to>
      <xdr:col>1</xdr:col>
      <xdr:colOff>2537871</xdr:colOff>
      <xdr:row>26</xdr:row>
      <xdr:rowOff>267787</xdr:rowOff>
    </xdr:to>
    <xdr:sp macro="" textlink="">
      <xdr:nvSpPr>
        <xdr:cNvPr id="7" name="円/楕円 1">
          <a:extLst>
            <a:ext uri="{FF2B5EF4-FFF2-40B4-BE49-F238E27FC236}">
              <a16:creationId xmlns:a16="http://schemas.microsoft.com/office/drawing/2014/main" id="{00000000-0008-0000-0000-000002000000}"/>
            </a:ext>
          </a:extLst>
        </xdr:cNvPr>
        <xdr:cNvSpPr/>
      </xdr:nvSpPr>
      <xdr:spPr>
        <a:xfrm>
          <a:off x="4090445" y="9354637"/>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1</xdr:col>
      <xdr:colOff>1654285</xdr:colOff>
      <xdr:row>28</xdr:row>
      <xdr:rowOff>88492</xdr:rowOff>
    </xdr:from>
    <xdr:to>
      <xdr:col>1</xdr:col>
      <xdr:colOff>1854311</xdr:colOff>
      <xdr:row>28</xdr:row>
      <xdr:rowOff>278992</xdr:rowOff>
    </xdr:to>
    <xdr:sp macro="" textlink="">
      <xdr:nvSpPr>
        <xdr:cNvPr id="8" name="円/楕円 1">
          <a:extLst>
            <a:ext uri="{FF2B5EF4-FFF2-40B4-BE49-F238E27FC236}">
              <a16:creationId xmlns:a16="http://schemas.microsoft.com/office/drawing/2014/main" id="{00000000-0008-0000-0000-000002000000}"/>
            </a:ext>
          </a:extLst>
        </xdr:cNvPr>
        <xdr:cNvSpPr/>
      </xdr:nvSpPr>
      <xdr:spPr>
        <a:xfrm>
          <a:off x="3402403" y="11193521"/>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1</xdr:col>
      <xdr:colOff>1322294</xdr:colOff>
      <xdr:row>17</xdr:row>
      <xdr:rowOff>448236</xdr:rowOff>
    </xdr:from>
    <xdr:to>
      <xdr:col>1</xdr:col>
      <xdr:colOff>5360895</xdr:colOff>
      <xdr:row>20</xdr:row>
      <xdr:rowOff>231588</xdr:rowOff>
    </xdr:to>
    <xdr:sp macro="" textlink="">
      <xdr:nvSpPr>
        <xdr:cNvPr id="5" name="円/楕円 6">
          <a:extLst>
            <a:ext uri="{FF2B5EF4-FFF2-40B4-BE49-F238E27FC236}">
              <a16:creationId xmlns:a16="http://schemas.microsoft.com/office/drawing/2014/main" id="{C9370A52-E6E5-F152-7AAA-D67BF70490A7}"/>
            </a:ext>
          </a:extLst>
        </xdr:cNvPr>
        <xdr:cNvSpPr/>
      </xdr:nvSpPr>
      <xdr:spPr>
        <a:xfrm>
          <a:off x="3070412" y="7317442"/>
          <a:ext cx="4038601" cy="1262528"/>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a:t>
          </a: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区分変更がある場合は、ウその他用とアイ災害時対応事業所用の</a:t>
          </a:r>
          <a:r>
            <a:rPr kumimoji="1" lang="en-US" altLang="ja-JP"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2</a:t>
          </a: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枚提出してください。 </a:t>
          </a:r>
        </a:p>
      </xdr:txBody>
    </xdr:sp>
    <xdr:clientData/>
  </xdr:twoCellAnchor>
  <xdr:twoCellAnchor>
    <xdr:from>
      <xdr:col>1</xdr:col>
      <xdr:colOff>2005853</xdr:colOff>
      <xdr:row>25</xdr:row>
      <xdr:rowOff>168089</xdr:rowOff>
    </xdr:from>
    <xdr:to>
      <xdr:col>1</xdr:col>
      <xdr:colOff>2982600</xdr:colOff>
      <xdr:row>27</xdr:row>
      <xdr:rowOff>146900</xdr:rowOff>
    </xdr:to>
    <xdr:sp macro="" textlink="">
      <xdr:nvSpPr>
        <xdr:cNvPr id="6" name="楕円 5">
          <a:extLst>
            <a:ext uri="{FF2B5EF4-FFF2-40B4-BE49-F238E27FC236}">
              <a16:creationId xmlns:a16="http://schemas.microsoft.com/office/drawing/2014/main" id="{00000000-0008-0000-0500-000004000000}"/>
            </a:ext>
          </a:extLst>
        </xdr:cNvPr>
        <xdr:cNvSpPr/>
      </xdr:nvSpPr>
      <xdr:spPr>
        <a:xfrm>
          <a:off x="3753971" y="10354236"/>
          <a:ext cx="976747" cy="651164"/>
        </a:xfrm>
        <a:prstGeom prst="ellipse">
          <a:avLst/>
        </a:prstGeom>
        <a:noFill/>
        <a:ln w="53975">
          <a:solidFill>
            <a:srgbClr val="FF5050">
              <a:alpha val="50000"/>
            </a:srgbClr>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ctr" anchorCtr="0">
          <a:noAutofit/>
        </a:bodyPr>
        <a:lstStyle/>
        <a:p>
          <a:pPr algn="l"/>
          <a:endParaRPr kumimoji="1" lang="ja-JP" altLang="en-US" sz="4400">
            <a:solidFill>
              <a:srgbClr val="FF5050">
                <a:alpha val="50000"/>
              </a:srgbClr>
            </a:solidFill>
            <a:latin typeface="HGS行書体" panose="03000600000000000000" pitchFamily="66" charset="-128"/>
            <a:ea typeface="HGS行書体" panose="03000600000000000000" pitchFamily="66" charset="-128"/>
          </a:endParaRPr>
        </a:p>
      </xdr:txBody>
    </xdr:sp>
    <xdr:clientData/>
  </xdr:twoCellAnchor>
  <xdr:twoCellAnchor>
    <xdr:from>
      <xdr:col>1</xdr:col>
      <xdr:colOff>3258363</xdr:colOff>
      <xdr:row>26</xdr:row>
      <xdr:rowOff>46605</xdr:rowOff>
    </xdr:from>
    <xdr:to>
      <xdr:col>1</xdr:col>
      <xdr:colOff>5352998</xdr:colOff>
      <xdr:row>27</xdr:row>
      <xdr:rowOff>202266</xdr:rowOff>
    </xdr:to>
    <xdr:sp macro="" textlink="">
      <xdr:nvSpPr>
        <xdr:cNvPr id="9" name="四角形吹き出し 8">
          <a:extLst>
            <a:ext uri="{FF2B5EF4-FFF2-40B4-BE49-F238E27FC236}">
              <a16:creationId xmlns:a16="http://schemas.microsoft.com/office/drawing/2014/main" id="{00000000-0008-0000-0500-000005000000}"/>
            </a:ext>
          </a:extLst>
        </xdr:cNvPr>
        <xdr:cNvSpPr/>
      </xdr:nvSpPr>
      <xdr:spPr>
        <a:xfrm>
          <a:off x="5006481" y="10568929"/>
          <a:ext cx="2094635" cy="491837"/>
        </a:xfrm>
        <a:prstGeom prst="wedgeRectCallout">
          <a:avLst>
            <a:gd name="adj1" fmla="val -68681"/>
            <a:gd name="adj2" fmla="val -10154"/>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法人代表者の印</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印鑑証明書と同一のもの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2337845</xdr:colOff>
      <xdr:row>25</xdr:row>
      <xdr:rowOff>77287</xdr:rowOff>
    </xdr:from>
    <xdr:to>
      <xdr:col>1</xdr:col>
      <xdr:colOff>2537871</xdr:colOff>
      <xdr:row>25</xdr:row>
      <xdr:rowOff>267787</xdr:rowOff>
    </xdr:to>
    <xdr:sp macro="" textlink="">
      <xdr:nvSpPr>
        <xdr:cNvPr id="3" name="円/楕円 1">
          <a:extLst>
            <a:ext uri="{FF2B5EF4-FFF2-40B4-BE49-F238E27FC236}">
              <a16:creationId xmlns:a16="http://schemas.microsoft.com/office/drawing/2014/main" id="{00000000-0008-0000-0000-000002000000}"/>
            </a:ext>
          </a:extLst>
        </xdr:cNvPr>
        <xdr:cNvSpPr/>
      </xdr:nvSpPr>
      <xdr:spPr>
        <a:xfrm>
          <a:off x="4090445" y="9354637"/>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1</xdr:col>
      <xdr:colOff>2304227</xdr:colOff>
      <xdr:row>27</xdr:row>
      <xdr:rowOff>77287</xdr:rowOff>
    </xdr:from>
    <xdr:to>
      <xdr:col>1</xdr:col>
      <xdr:colOff>2504253</xdr:colOff>
      <xdr:row>27</xdr:row>
      <xdr:rowOff>267787</xdr:rowOff>
    </xdr:to>
    <xdr:sp macro="" textlink="">
      <xdr:nvSpPr>
        <xdr:cNvPr id="6" name="円/楕円 1">
          <a:extLst>
            <a:ext uri="{FF2B5EF4-FFF2-40B4-BE49-F238E27FC236}">
              <a16:creationId xmlns:a16="http://schemas.microsoft.com/office/drawing/2014/main" id="{00000000-0008-0000-0000-000002000000}"/>
            </a:ext>
          </a:extLst>
        </xdr:cNvPr>
        <xdr:cNvSpPr/>
      </xdr:nvSpPr>
      <xdr:spPr>
        <a:xfrm>
          <a:off x="4052345" y="9916052"/>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0</xdr:col>
      <xdr:colOff>78441</xdr:colOff>
      <xdr:row>0</xdr:row>
      <xdr:rowOff>44823</xdr:rowOff>
    </xdr:from>
    <xdr:to>
      <xdr:col>1</xdr:col>
      <xdr:colOff>649941</xdr:colOff>
      <xdr:row>2</xdr:row>
      <xdr:rowOff>100853</xdr:rowOff>
    </xdr:to>
    <xdr:sp macro="" textlink="">
      <xdr:nvSpPr>
        <xdr:cNvPr id="4" name="円/楕円 6">
          <a:extLst>
            <a:ext uri="{FF2B5EF4-FFF2-40B4-BE49-F238E27FC236}">
              <a16:creationId xmlns:a16="http://schemas.microsoft.com/office/drawing/2014/main" id="{00000000-0008-0000-0600-000002000000}"/>
            </a:ext>
          </a:extLst>
        </xdr:cNvPr>
        <xdr:cNvSpPr/>
      </xdr:nvSpPr>
      <xdr:spPr>
        <a:xfrm>
          <a:off x="78441" y="44823"/>
          <a:ext cx="2319618" cy="526677"/>
        </a:xfrm>
        <a:prstGeom prst="round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vert="horz" lIns="0" tIns="0" rIns="0" bIns="0" rtlCol="0" anchor="ctr" anchorCtr="0">
          <a:noAutofit/>
        </a:bodyPr>
        <a:lstStyle/>
        <a:p>
          <a:pPr marL="0" indent="0" algn="ctr"/>
          <a:r>
            <a:rPr kumimoji="1" lang="ja-JP" altLang="en-US" sz="2000">
              <a:solidFill>
                <a:srgbClr val="FF5050">
                  <a:alpha val="50000"/>
                </a:srgbClr>
              </a:solidFill>
              <a:latin typeface="HGP創英角ﾎﾟｯﾌﾟ体" panose="040B0A00000000000000" pitchFamily="50" charset="-128"/>
              <a:ea typeface="HGP創英角ﾎﾟｯﾌﾟ体" panose="040B0A00000000000000" pitchFamily="50" charset="-128"/>
              <a:cs typeface="+mn-cs"/>
            </a:rPr>
            <a:t>記入例　ウその他</a:t>
          </a:r>
        </a:p>
      </xdr:txBody>
    </xdr:sp>
    <xdr:clientData/>
  </xdr:twoCellAnchor>
  <xdr:twoCellAnchor>
    <xdr:from>
      <xdr:col>1</xdr:col>
      <xdr:colOff>2337845</xdr:colOff>
      <xdr:row>25</xdr:row>
      <xdr:rowOff>77287</xdr:rowOff>
    </xdr:from>
    <xdr:to>
      <xdr:col>1</xdr:col>
      <xdr:colOff>2537871</xdr:colOff>
      <xdr:row>25</xdr:row>
      <xdr:rowOff>267787</xdr:rowOff>
    </xdr:to>
    <xdr:sp macro="" textlink="">
      <xdr:nvSpPr>
        <xdr:cNvPr id="5" name="円/楕円 1">
          <a:extLst>
            <a:ext uri="{FF2B5EF4-FFF2-40B4-BE49-F238E27FC236}">
              <a16:creationId xmlns:a16="http://schemas.microsoft.com/office/drawing/2014/main" id="{00000000-0008-0000-0600-000003000000}"/>
            </a:ext>
          </a:extLst>
        </xdr:cNvPr>
        <xdr:cNvSpPr/>
      </xdr:nvSpPr>
      <xdr:spPr>
        <a:xfrm>
          <a:off x="4090445" y="9354637"/>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1</xdr:col>
      <xdr:colOff>1963577</xdr:colOff>
      <xdr:row>24</xdr:row>
      <xdr:rowOff>179294</xdr:rowOff>
    </xdr:from>
    <xdr:to>
      <xdr:col>1</xdr:col>
      <xdr:colOff>2940324</xdr:colOff>
      <xdr:row>26</xdr:row>
      <xdr:rowOff>158105</xdr:rowOff>
    </xdr:to>
    <xdr:sp macro="" textlink="">
      <xdr:nvSpPr>
        <xdr:cNvPr id="7" name="楕円 6">
          <a:extLst>
            <a:ext uri="{FF2B5EF4-FFF2-40B4-BE49-F238E27FC236}">
              <a16:creationId xmlns:a16="http://schemas.microsoft.com/office/drawing/2014/main" id="{00000000-0008-0000-0600-000004000000}"/>
            </a:ext>
          </a:extLst>
        </xdr:cNvPr>
        <xdr:cNvSpPr/>
      </xdr:nvSpPr>
      <xdr:spPr>
        <a:xfrm>
          <a:off x="3716177" y="9123269"/>
          <a:ext cx="976747" cy="645561"/>
        </a:xfrm>
        <a:prstGeom prst="ellipse">
          <a:avLst/>
        </a:prstGeom>
        <a:noFill/>
        <a:ln w="53975">
          <a:solidFill>
            <a:srgbClr val="FF5050">
              <a:alpha val="50000"/>
            </a:srgbClr>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ctr" anchorCtr="0">
          <a:noAutofit/>
        </a:bodyPr>
        <a:lstStyle/>
        <a:p>
          <a:pPr algn="l"/>
          <a:endParaRPr kumimoji="1" lang="ja-JP" altLang="en-US" sz="4400">
            <a:solidFill>
              <a:srgbClr val="FF5050">
                <a:alpha val="50000"/>
              </a:srgbClr>
            </a:solidFill>
            <a:latin typeface="HGS行書体" panose="03000600000000000000" pitchFamily="66" charset="-128"/>
            <a:ea typeface="HGS行書体" panose="03000600000000000000" pitchFamily="66" charset="-128"/>
          </a:endParaRPr>
        </a:p>
      </xdr:txBody>
    </xdr:sp>
    <xdr:clientData/>
  </xdr:twoCellAnchor>
  <xdr:twoCellAnchor>
    <xdr:from>
      <xdr:col>1</xdr:col>
      <xdr:colOff>3216087</xdr:colOff>
      <xdr:row>25</xdr:row>
      <xdr:rowOff>57811</xdr:rowOff>
    </xdr:from>
    <xdr:to>
      <xdr:col>1</xdr:col>
      <xdr:colOff>5310722</xdr:colOff>
      <xdr:row>26</xdr:row>
      <xdr:rowOff>213471</xdr:rowOff>
    </xdr:to>
    <xdr:sp macro="" textlink="">
      <xdr:nvSpPr>
        <xdr:cNvPr id="8" name="四角形吹き出し 7">
          <a:extLst>
            <a:ext uri="{FF2B5EF4-FFF2-40B4-BE49-F238E27FC236}">
              <a16:creationId xmlns:a16="http://schemas.microsoft.com/office/drawing/2014/main" id="{00000000-0008-0000-0600-000005000000}"/>
            </a:ext>
          </a:extLst>
        </xdr:cNvPr>
        <xdr:cNvSpPr/>
      </xdr:nvSpPr>
      <xdr:spPr>
        <a:xfrm>
          <a:off x="4968687" y="9335161"/>
          <a:ext cx="2094635" cy="489035"/>
        </a:xfrm>
        <a:prstGeom prst="wedgeRectCallout">
          <a:avLst>
            <a:gd name="adj1" fmla="val -68681"/>
            <a:gd name="adj2" fmla="val -10154"/>
          </a:avLst>
        </a:prstGeom>
        <a:ln/>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vert="horz" lIns="180000" tIns="0" rIns="0" bIns="0" rtlCol="0" anchor="ctr" anchorCtr="0">
          <a:noAutofit/>
        </a:bodyPr>
        <a:lstStyle/>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法人代表者の印</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a:p>
          <a:pPr algn="l"/>
          <a:r>
            <a:rPr kumimoji="1" lang="ja-JP" altLang="en-US"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rPr>
            <a:t>印鑑証明書と同一のもの</a:t>
          </a:r>
          <a:endParaRPr kumimoji="1" lang="en-US" altLang="ja-JP" sz="1200">
            <a:ln>
              <a:solidFill>
                <a:schemeClr val="bg1"/>
              </a:solidFill>
            </a:ln>
            <a:solidFill>
              <a:schemeClr val="bg1">
                <a:alpha val="50000"/>
              </a:schemeClr>
            </a:solidFill>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53975">
          <a:solidFill>
            <a:srgbClr val="FF5050">
              <a:alpha val="50000"/>
            </a:srgbClr>
          </a:solidFill>
        </a:ln>
      </a:spPr>
      <a:bodyPr vertOverflow="clip" horzOverflow="clip" vert="eaVert" lIns="0" tIns="0" rIns="0" bIns="0" rtlCol="0" anchor="ctr" anchorCtr="0">
        <a:noAutofit/>
      </a:bodyPr>
      <a:lstStyle>
        <a:defPPr algn="l">
          <a:defRPr kumimoji="1" sz="4400">
            <a:solidFill>
              <a:srgbClr val="FF5050">
                <a:alpha val="50000"/>
              </a:srgbClr>
            </a:solidFill>
            <a:latin typeface="HGS行書体" panose="03000600000000000000" pitchFamily="66" charset="-128"/>
            <a:ea typeface="HGS行書体" panose="03000600000000000000" pitchFamily="66" charset="-128"/>
          </a:defRPr>
        </a:defPPr>
      </a:lstStyle>
      <a:style>
        <a:lnRef idx="2">
          <a:schemeClr val="accent2"/>
        </a:lnRef>
        <a:fillRef idx="1">
          <a:schemeClr val="lt1"/>
        </a:fillRef>
        <a:effectRef idx="0">
          <a:schemeClr val="accent2"/>
        </a:effectRef>
        <a:fontRef idx="minor">
          <a:schemeClr val="dk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A1:R39"/>
  <sheetViews>
    <sheetView tabSelected="1" view="pageBreakPreview" zoomScale="55" zoomScaleNormal="70" zoomScaleSheetLayoutView="55" workbookViewId="0">
      <selection activeCell="A4" sqref="A4:C4"/>
    </sheetView>
  </sheetViews>
  <sheetFormatPr defaultColWidth="8.875" defaultRowHeight="21"/>
  <cols>
    <col min="1" max="1" width="7" style="6" customWidth="1"/>
    <col min="2" max="2" width="6.625" style="1" customWidth="1"/>
    <col min="3" max="3" width="29" style="1" customWidth="1"/>
    <col min="4" max="4" width="10.5" style="1" customWidth="1"/>
    <col min="5" max="5" width="7.25" style="1" customWidth="1"/>
    <col min="6" max="6" width="6.625" style="1" customWidth="1"/>
    <col min="7" max="8" width="21.875" style="1" customWidth="1"/>
    <col min="9" max="9" width="4.875" style="1" customWidth="1"/>
    <col min="10" max="10" width="19.625" style="1" customWidth="1"/>
    <col min="11" max="11" width="5" style="1" customWidth="1"/>
    <col min="12" max="12" width="8.125" style="1" customWidth="1"/>
    <col min="13" max="14" width="10.5" style="1" customWidth="1"/>
    <col min="15" max="15" width="12.25" style="1" customWidth="1"/>
    <col min="16" max="16384" width="8.875" style="1"/>
  </cols>
  <sheetData>
    <row r="1" spans="1:18" ht="32.25" customHeight="1">
      <c r="A1" s="1" t="s">
        <v>89</v>
      </c>
      <c r="B1" s="2"/>
      <c r="C1" s="3"/>
      <c r="D1" s="4"/>
      <c r="E1" s="4"/>
      <c r="J1" s="204"/>
      <c r="K1" s="204"/>
      <c r="L1" s="204"/>
      <c r="M1" s="5"/>
    </row>
    <row r="2" spans="1:18">
      <c r="B2" s="2"/>
      <c r="C2" s="2"/>
      <c r="D2" s="2"/>
      <c r="E2" s="2"/>
      <c r="J2" s="205" t="s">
        <v>77</v>
      </c>
      <c r="K2" s="205"/>
      <c r="L2" s="205"/>
      <c r="M2" s="2"/>
    </row>
    <row r="3" spans="1:18" ht="12" customHeight="1">
      <c r="B3" s="7"/>
      <c r="C3" s="7"/>
      <c r="D3" s="7"/>
      <c r="E3" s="7"/>
      <c r="F3" s="6"/>
      <c r="G3" s="6"/>
      <c r="H3" s="8"/>
      <c r="I3" s="8"/>
      <c r="J3" s="8"/>
      <c r="K3" s="8"/>
      <c r="L3" s="8"/>
    </row>
    <row r="4" spans="1:18" ht="27.6" customHeight="1">
      <c r="A4" s="206" t="s">
        <v>79</v>
      </c>
      <c r="B4" s="206"/>
      <c r="C4" s="206"/>
      <c r="D4" s="7"/>
      <c r="E4" s="7"/>
      <c r="F4" s="6"/>
      <c r="G4" s="6"/>
      <c r="H4" s="6"/>
      <c r="I4" s="6"/>
      <c r="J4" s="8"/>
      <c r="K4" s="8"/>
      <c r="L4" s="8"/>
    </row>
    <row r="5" spans="1:18" ht="27.6" customHeight="1">
      <c r="A5" s="8"/>
      <c r="B5" s="8"/>
      <c r="C5" s="8"/>
      <c r="D5" s="7"/>
      <c r="E5" s="7"/>
      <c r="F5" s="6"/>
      <c r="G5" s="6"/>
      <c r="H5" s="6"/>
      <c r="I5" s="6"/>
      <c r="J5" s="8"/>
      <c r="K5" s="8"/>
      <c r="L5" s="8"/>
    </row>
    <row r="6" spans="1:18" ht="42" customHeight="1">
      <c r="F6" s="9"/>
      <c r="G6" s="10" t="s">
        <v>47</v>
      </c>
      <c r="H6" s="207" t="s">
        <v>141</v>
      </c>
      <c r="I6" s="207"/>
      <c r="J6" s="207"/>
      <c r="K6" s="207"/>
      <c r="L6" s="207"/>
      <c r="M6" s="132"/>
    </row>
    <row r="7" spans="1:18" ht="42" customHeight="1">
      <c r="F7" s="9"/>
      <c r="G7" s="10" t="s">
        <v>8</v>
      </c>
      <c r="H7" s="207" t="s">
        <v>142</v>
      </c>
      <c r="I7" s="207"/>
      <c r="J7" s="207"/>
      <c r="K7" s="207"/>
      <c r="L7" s="207"/>
      <c r="M7" s="132"/>
    </row>
    <row r="8" spans="1:18" ht="42" customHeight="1">
      <c r="F8" s="9"/>
      <c r="G8" s="11" t="s">
        <v>99</v>
      </c>
      <c r="H8" s="207" t="s">
        <v>143</v>
      </c>
      <c r="I8" s="207"/>
      <c r="J8" s="207"/>
      <c r="K8" s="207"/>
      <c r="L8" s="207"/>
      <c r="M8" s="132"/>
    </row>
    <row r="9" spans="1:18" ht="42.6" customHeight="1">
      <c r="H9" s="12"/>
      <c r="I9" s="12"/>
      <c r="J9" s="12"/>
      <c r="K9" s="12"/>
      <c r="L9" s="13"/>
    </row>
    <row r="10" spans="1:18" ht="38.450000000000003" customHeight="1">
      <c r="A10" s="208" t="s">
        <v>80</v>
      </c>
      <c r="B10" s="208"/>
      <c r="C10" s="208"/>
      <c r="D10" s="208"/>
      <c r="E10" s="208"/>
      <c r="F10" s="208"/>
      <c r="G10" s="208"/>
      <c r="H10" s="208"/>
      <c r="I10" s="208"/>
      <c r="J10" s="208"/>
      <c r="K10" s="208"/>
      <c r="L10" s="208"/>
      <c r="M10" s="14"/>
      <c r="N10" s="7"/>
    </row>
    <row r="11" spans="1:18" ht="45" customHeight="1">
      <c r="B11" s="7"/>
      <c r="C11" s="7"/>
      <c r="D11" s="7"/>
      <c r="E11" s="7"/>
      <c r="F11" s="6"/>
      <c r="G11" s="6"/>
      <c r="H11" s="6"/>
      <c r="I11" s="6"/>
      <c r="J11" s="6"/>
      <c r="K11" s="7"/>
      <c r="L11" s="7"/>
      <c r="M11" s="14"/>
    </row>
    <row r="12" spans="1:18" ht="54" customHeight="1">
      <c r="A12" s="209" t="s">
        <v>81</v>
      </c>
      <c r="B12" s="209"/>
      <c r="C12" s="209"/>
      <c r="D12" s="209"/>
      <c r="E12" s="209"/>
      <c r="F12" s="209"/>
      <c r="G12" s="209"/>
      <c r="H12" s="209"/>
      <c r="I12" s="209"/>
      <c r="J12" s="209"/>
      <c r="K12" s="209"/>
      <c r="L12" s="209"/>
      <c r="M12" s="15"/>
    </row>
    <row r="13" spans="1:18" ht="27.6" customHeight="1">
      <c r="A13" s="16"/>
      <c r="B13" s="16"/>
      <c r="C13" s="16"/>
      <c r="D13" s="16"/>
      <c r="E13" s="16"/>
      <c r="F13" s="16"/>
      <c r="G13" s="16"/>
      <c r="H13" s="16"/>
      <c r="I13" s="16"/>
      <c r="J13" s="16"/>
      <c r="K13" s="16"/>
      <c r="L13" s="16"/>
      <c r="M13" s="15"/>
    </row>
    <row r="14" spans="1:18" ht="34.9" customHeight="1">
      <c r="A14" s="208" t="s">
        <v>9</v>
      </c>
      <c r="B14" s="208"/>
      <c r="C14" s="208"/>
      <c r="D14" s="208"/>
      <c r="E14" s="208"/>
      <c r="F14" s="208"/>
      <c r="G14" s="208"/>
      <c r="H14" s="208"/>
      <c r="I14" s="208"/>
      <c r="J14" s="208"/>
      <c r="K14" s="208"/>
      <c r="L14" s="208"/>
      <c r="M14" s="14"/>
      <c r="N14" s="7"/>
    </row>
    <row r="15" spans="1:18" ht="45" customHeight="1"/>
    <row r="16" spans="1:18" ht="33.75" customHeight="1">
      <c r="A16" s="6">
        <v>1</v>
      </c>
      <c r="B16" s="2" t="s">
        <v>39</v>
      </c>
      <c r="C16" s="2"/>
      <c r="D16" s="17" t="s">
        <v>7</v>
      </c>
      <c r="E16" s="210"/>
      <c r="F16" s="210"/>
      <c r="G16" s="210"/>
      <c r="H16" s="17" t="s">
        <v>6</v>
      </c>
      <c r="M16" s="18"/>
      <c r="N16" s="12"/>
      <c r="O16" s="12"/>
      <c r="P16" s="13"/>
      <c r="Q16" s="13"/>
      <c r="R16" s="13"/>
    </row>
    <row r="17" spans="1:18" ht="30" customHeight="1">
      <c r="E17" s="19"/>
      <c r="N17" s="12"/>
      <c r="O17" s="12"/>
      <c r="P17" s="13"/>
      <c r="Q17" s="13"/>
      <c r="R17" s="13"/>
    </row>
    <row r="18" spans="1:18" ht="26.25" customHeight="1">
      <c r="A18" s="6">
        <v>2</v>
      </c>
      <c r="B18" s="2" t="s">
        <v>27</v>
      </c>
      <c r="C18" s="2"/>
      <c r="D18" s="211"/>
      <c r="E18" s="211"/>
      <c r="F18" s="211"/>
      <c r="G18" s="211"/>
      <c r="H18" s="211"/>
      <c r="I18" s="211"/>
      <c r="J18" s="211"/>
      <c r="K18" s="211"/>
      <c r="L18" s="20"/>
    </row>
    <row r="19" spans="1:18" ht="43.5" customHeight="1" thickBot="1">
      <c r="A19" s="18"/>
      <c r="B19" s="21"/>
      <c r="C19" s="202" t="s">
        <v>53</v>
      </c>
      <c r="D19" s="202"/>
      <c r="E19" s="202"/>
      <c r="F19" s="202" t="s">
        <v>54</v>
      </c>
      <c r="G19" s="203"/>
      <c r="H19" s="202" t="s">
        <v>40</v>
      </c>
      <c r="I19" s="203"/>
      <c r="J19" s="202" t="s">
        <v>60</v>
      </c>
      <c r="K19" s="203"/>
      <c r="L19" s="20"/>
    </row>
    <row r="20" spans="1:18" ht="34.5" customHeight="1" thickTop="1">
      <c r="A20" s="18"/>
      <c r="B20" s="164">
        <v>1</v>
      </c>
      <c r="C20" s="166" t="s">
        <v>144</v>
      </c>
      <c r="D20" s="167"/>
      <c r="E20" s="168"/>
      <c r="F20" s="22"/>
      <c r="G20" s="23" t="s">
        <v>55</v>
      </c>
      <c r="H20" s="175">
        <v>604000</v>
      </c>
      <c r="I20" s="177" t="s">
        <v>6</v>
      </c>
      <c r="J20" s="179"/>
      <c r="K20" s="180"/>
      <c r="L20" s="20"/>
      <c r="M20" s="1" t="s">
        <v>57</v>
      </c>
    </row>
    <row r="21" spans="1:18" ht="34.5" customHeight="1">
      <c r="A21" s="18"/>
      <c r="B21" s="165"/>
      <c r="C21" s="169"/>
      <c r="D21" s="170"/>
      <c r="E21" s="171"/>
      <c r="F21" s="22" t="s">
        <v>146</v>
      </c>
      <c r="G21" s="23" t="s">
        <v>90</v>
      </c>
      <c r="H21" s="176"/>
      <c r="I21" s="178"/>
      <c r="J21" s="181"/>
      <c r="K21" s="182"/>
      <c r="L21" s="20"/>
    </row>
    <row r="22" spans="1:18" ht="34.5" customHeight="1">
      <c r="A22" s="18"/>
      <c r="B22" s="165"/>
      <c r="C22" s="172"/>
      <c r="D22" s="173"/>
      <c r="E22" s="174"/>
      <c r="F22" s="22" t="s">
        <v>146</v>
      </c>
      <c r="G22" s="23" t="s">
        <v>56</v>
      </c>
      <c r="H22" s="176"/>
      <c r="I22" s="178"/>
      <c r="J22" s="181"/>
      <c r="K22" s="182"/>
      <c r="L22" s="20"/>
    </row>
    <row r="23" spans="1:18" ht="34.5" customHeight="1">
      <c r="A23" s="18"/>
      <c r="B23" s="185">
        <v>2</v>
      </c>
      <c r="C23" s="186" t="s">
        <v>145</v>
      </c>
      <c r="D23" s="187"/>
      <c r="E23" s="188"/>
      <c r="F23" s="22"/>
      <c r="G23" s="23" t="s">
        <v>55</v>
      </c>
      <c r="H23" s="192">
        <v>390000</v>
      </c>
      <c r="I23" s="194" t="s">
        <v>6</v>
      </c>
      <c r="J23" s="181"/>
      <c r="K23" s="182"/>
      <c r="L23" s="20"/>
    </row>
    <row r="24" spans="1:18" ht="34.5" customHeight="1">
      <c r="A24" s="18"/>
      <c r="B24" s="165"/>
      <c r="C24" s="186"/>
      <c r="D24" s="187"/>
      <c r="E24" s="188"/>
      <c r="F24" s="22"/>
      <c r="G24" s="23" t="s">
        <v>90</v>
      </c>
      <c r="H24" s="176"/>
      <c r="I24" s="178"/>
      <c r="J24" s="181"/>
      <c r="K24" s="182"/>
      <c r="L24" s="20"/>
    </row>
    <row r="25" spans="1:18" ht="34.5" customHeight="1">
      <c r="A25" s="18"/>
      <c r="B25" s="151"/>
      <c r="C25" s="189"/>
      <c r="D25" s="190"/>
      <c r="E25" s="191"/>
      <c r="F25" s="22" t="s">
        <v>146</v>
      </c>
      <c r="G25" s="23" t="s">
        <v>56</v>
      </c>
      <c r="H25" s="193"/>
      <c r="I25" s="195"/>
      <c r="J25" s="181"/>
      <c r="K25" s="182"/>
      <c r="L25" s="20"/>
    </row>
    <row r="26" spans="1:18" ht="34.15" customHeight="1">
      <c r="A26" s="18"/>
      <c r="B26" s="185">
        <v>3</v>
      </c>
      <c r="C26" s="155"/>
      <c r="D26" s="156"/>
      <c r="E26" s="157"/>
      <c r="F26" s="24"/>
      <c r="G26" s="23" t="s">
        <v>55</v>
      </c>
      <c r="H26" s="161"/>
      <c r="I26" s="194" t="s">
        <v>6</v>
      </c>
      <c r="J26" s="181"/>
      <c r="K26" s="182"/>
      <c r="L26" s="20"/>
    </row>
    <row r="27" spans="1:18" ht="34.5" customHeight="1">
      <c r="A27" s="18"/>
      <c r="B27" s="165"/>
      <c r="C27" s="155"/>
      <c r="D27" s="156"/>
      <c r="E27" s="157"/>
      <c r="F27" s="22"/>
      <c r="G27" s="23" t="s">
        <v>90</v>
      </c>
      <c r="H27" s="162"/>
      <c r="I27" s="178"/>
      <c r="J27" s="181"/>
      <c r="K27" s="182"/>
      <c r="L27" s="20"/>
    </row>
    <row r="28" spans="1:18" ht="34.9" customHeight="1">
      <c r="A28" s="18"/>
      <c r="B28" s="151"/>
      <c r="C28" s="158"/>
      <c r="D28" s="159"/>
      <c r="E28" s="160"/>
      <c r="F28" s="22"/>
      <c r="G28" s="23" t="s">
        <v>56</v>
      </c>
      <c r="H28" s="163"/>
      <c r="I28" s="195"/>
      <c r="J28" s="181"/>
      <c r="K28" s="182"/>
    </row>
    <row r="29" spans="1:18" ht="28.5" customHeight="1">
      <c r="B29" s="165">
        <v>4</v>
      </c>
      <c r="C29" s="155"/>
      <c r="D29" s="156"/>
      <c r="E29" s="157"/>
      <c r="F29" s="22"/>
      <c r="G29" s="23" t="s">
        <v>55</v>
      </c>
      <c r="H29" s="162"/>
      <c r="I29" s="178" t="s">
        <v>6</v>
      </c>
      <c r="J29" s="181"/>
      <c r="K29" s="182"/>
      <c r="L29" s="25"/>
    </row>
    <row r="30" spans="1:18" ht="34.9" customHeight="1">
      <c r="B30" s="165"/>
      <c r="C30" s="155"/>
      <c r="D30" s="156"/>
      <c r="E30" s="157"/>
      <c r="F30" s="22"/>
      <c r="G30" s="23" t="s">
        <v>90</v>
      </c>
      <c r="H30" s="162"/>
      <c r="I30" s="178"/>
      <c r="J30" s="181"/>
      <c r="K30" s="182"/>
      <c r="L30" s="25"/>
    </row>
    <row r="31" spans="1:18" ht="36.6" customHeight="1" thickBot="1">
      <c r="B31" s="196"/>
      <c r="C31" s="197"/>
      <c r="D31" s="198"/>
      <c r="E31" s="199"/>
      <c r="F31" s="26"/>
      <c r="G31" s="27" t="s">
        <v>56</v>
      </c>
      <c r="H31" s="200"/>
      <c r="I31" s="201"/>
      <c r="J31" s="183"/>
      <c r="K31" s="184"/>
      <c r="L31" s="28"/>
    </row>
    <row r="32" spans="1:18" ht="83.45" customHeight="1" thickTop="1">
      <c r="B32" s="151" t="s">
        <v>29</v>
      </c>
      <c r="C32" s="151"/>
      <c r="D32" s="151"/>
      <c r="E32" s="151"/>
      <c r="F32" s="152"/>
      <c r="G32" s="153"/>
      <c r="H32" s="32">
        <f>SUM(H20:H31)</f>
        <v>994000</v>
      </c>
      <c r="I32" s="29" t="s">
        <v>6</v>
      </c>
      <c r="J32" s="33">
        <f>H32</f>
        <v>994000</v>
      </c>
      <c r="K32" s="29" t="s">
        <v>6</v>
      </c>
    </row>
    <row r="34" spans="1:12">
      <c r="A34" s="6">
        <v>3</v>
      </c>
      <c r="B34" s="30" t="s">
        <v>82</v>
      </c>
      <c r="C34" s="30"/>
      <c r="D34" s="30"/>
      <c r="E34" s="30"/>
      <c r="F34" s="30"/>
      <c r="G34" s="30"/>
      <c r="H34" s="30"/>
      <c r="I34" s="30"/>
      <c r="J34" s="2"/>
      <c r="K34" s="2"/>
      <c r="L34" s="2"/>
    </row>
    <row r="35" spans="1:12">
      <c r="B35" s="30"/>
      <c r="C35" s="30"/>
      <c r="D35" s="30"/>
      <c r="E35" s="30"/>
      <c r="F35" s="30"/>
      <c r="G35" s="30"/>
      <c r="H35" s="30"/>
      <c r="I35" s="30"/>
      <c r="J35" s="2"/>
      <c r="K35" s="2"/>
      <c r="L35" s="2"/>
    </row>
    <row r="36" spans="1:12">
      <c r="A36" s="6">
        <v>4</v>
      </c>
      <c r="B36" s="154" t="s">
        <v>76</v>
      </c>
      <c r="C36" s="154"/>
      <c r="D36" s="154"/>
      <c r="E36" s="154"/>
      <c r="F36" s="154"/>
      <c r="G36" s="154"/>
      <c r="H36" s="154"/>
      <c r="I36" s="30"/>
      <c r="J36" s="2"/>
      <c r="K36" s="2"/>
      <c r="L36" s="2"/>
    </row>
    <row r="37" spans="1:12">
      <c r="B37" s="30"/>
      <c r="C37" s="30"/>
      <c r="D37" s="30"/>
      <c r="E37" s="30"/>
      <c r="F37" s="30"/>
      <c r="G37" s="30"/>
      <c r="H37" s="30"/>
      <c r="I37" s="30"/>
      <c r="J37" s="2"/>
      <c r="K37" s="2"/>
      <c r="L37" s="2"/>
    </row>
    <row r="38" spans="1:12">
      <c r="A38" s="6">
        <v>5</v>
      </c>
      <c r="B38" s="30" t="s">
        <v>61</v>
      </c>
      <c r="C38" s="30"/>
      <c r="D38" s="30"/>
      <c r="E38" s="30"/>
      <c r="F38" s="30"/>
      <c r="G38" s="30"/>
      <c r="H38" s="30"/>
      <c r="I38" s="30"/>
      <c r="J38" s="2"/>
      <c r="K38" s="2"/>
      <c r="L38" s="2"/>
    </row>
    <row r="39" spans="1:12">
      <c r="B39" s="31"/>
      <c r="C39" s="2"/>
      <c r="D39" s="2"/>
      <c r="E39" s="2"/>
      <c r="F39" s="2"/>
      <c r="G39" s="2"/>
      <c r="H39" s="2"/>
      <c r="I39" s="2"/>
    </row>
  </sheetData>
  <dataConsolidate/>
  <mergeCells count="35">
    <mergeCell ref="C19:E19"/>
    <mergeCell ref="F19:G19"/>
    <mergeCell ref="H19:I19"/>
    <mergeCell ref="J19:K19"/>
    <mergeCell ref="J1:L1"/>
    <mergeCell ref="J2:L2"/>
    <mergeCell ref="A4:C4"/>
    <mergeCell ref="H6:L6"/>
    <mergeCell ref="H7:L7"/>
    <mergeCell ref="H8:L8"/>
    <mergeCell ref="A10:L10"/>
    <mergeCell ref="A12:L12"/>
    <mergeCell ref="A14:L14"/>
    <mergeCell ref="E16:G16"/>
    <mergeCell ref="D18:K18"/>
    <mergeCell ref="B20:B22"/>
    <mergeCell ref="C20:E22"/>
    <mergeCell ref="H20:H22"/>
    <mergeCell ref="I20:I22"/>
    <mergeCell ref="J20:K31"/>
    <mergeCell ref="B23:B25"/>
    <mergeCell ref="C23:E25"/>
    <mergeCell ref="H23:H25"/>
    <mergeCell ref="I23:I25"/>
    <mergeCell ref="B26:B28"/>
    <mergeCell ref="I26:I28"/>
    <mergeCell ref="B29:B31"/>
    <mergeCell ref="C29:E31"/>
    <mergeCell ref="H29:H31"/>
    <mergeCell ref="I29:I31"/>
    <mergeCell ref="B32:E32"/>
    <mergeCell ref="F32:G32"/>
    <mergeCell ref="B36:H36"/>
    <mergeCell ref="C26:E28"/>
    <mergeCell ref="H26:H28"/>
  </mergeCells>
  <phoneticPr fontId="1"/>
  <dataValidations count="2">
    <dataValidation type="list" allowBlank="1" showInputMessage="1" showErrorMessage="1" sqref="F20:F31">
      <formula1>$M$20:$M$21</formula1>
    </dataValidation>
    <dataValidation allowBlank="1" showInputMessage="1" showErrorMessage="1" promptTitle="印鑑に注意してください" prompt="必ず、印鑑証明書と同じ印を押してください。" sqref="M8 H8"/>
  </dataValidations>
  <pageMargins left="0.7" right="0.7" top="0.75" bottom="0.75" header="0.3" footer="0.3"/>
  <pageSetup paperSize="9" scale="6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Q20"/>
  <sheetViews>
    <sheetView view="pageBreakPreview" zoomScale="70" zoomScaleNormal="80" zoomScaleSheetLayoutView="70" workbookViewId="0">
      <selection activeCell="M10" sqref="M10:O12"/>
    </sheetView>
  </sheetViews>
  <sheetFormatPr defaultColWidth="8.875" defaultRowHeight="13.5"/>
  <cols>
    <col min="1" max="1" width="6.5" style="36" customWidth="1"/>
    <col min="2" max="2" width="39" style="36" customWidth="1"/>
    <col min="3" max="3" width="12.75" style="36" customWidth="1"/>
    <col min="4" max="4" width="22.125" style="36" customWidth="1"/>
    <col min="5" max="5" width="12" style="36" customWidth="1"/>
    <col min="6" max="6" width="14.125" style="36" customWidth="1"/>
    <col min="7" max="7" width="8.875" style="36" customWidth="1"/>
    <col min="8" max="8" width="4.75" style="36" customWidth="1"/>
    <col min="9" max="9" width="21.25" style="36" customWidth="1"/>
    <col min="10" max="10" width="6" style="36" customWidth="1"/>
    <col min="11" max="12" width="10.5" style="36" customWidth="1"/>
    <col min="13" max="13" width="12.25" style="36" customWidth="1"/>
    <col min="14" max="16384" width="8.875" style="36"/>
  </cols>
  <sheetData>
    <row r="1" spans="1:17" ht="32.25" customHeight="1">
      <c r="A1" s="34"/>
      <c r="B1" s="34"/>
      <c r="C1" s="34"/>
      <c r="D1" s="35"/>
      <c r="E1" s="35"/>
      <c r="F1" s="35"/>
      <c r="G1" s="35"/>
      <c r="I1" s="213" t="s">
        <v>45</v>
      </c>
      <c r="J1" s="213"/>
      <c r="K1" s="37"/>
    </row>
    <row r="2" spans="1:17" ht="19.5" customHeight="1">
      <c r="A2" s="38"/>
      <c r="B2" s="38"/>
      <c r="C2" s="38"/>
      <c r="D2" s="39"/>
      <c r="E2" s="39"/>
      <c r="F2" s="39"/>
      <c r="G2" s="39"/>
      <c r="H2" s="214" t="s">
        <v>59</v>
      </c>
      <c r="I2" s="214"/>
      <c r="J2" s="214"/>
      <c r="K2" s="38"/>
    </row>
    <row r="3" spans="1:17" ht="16.5">
      <c r="A3" s="40"/>
      <c r="B3" s="40"/>
      <c r="C3" s="40"/>
      <c r="D3" s="40"/>
      <c r="E3" s="40"/>
      <c r="F3" s="40"/>
      <c r="G3" s="40"/>
      <c r="H3" s="71"/>
      <c r="I3" s="71"/>
      <c r="J3" s="42"/>
    </row>
    <row r="4" spans="1:17" ht="32.25" customHeight="1" thickBot="1">
      <c r="E4" s="59" t="s">
        <v>48</v>
      </c>
      <c r="F4" s="215" t="s">
        <v>141</v>
      </c>
      <c r="G4" s="215"/>
      <c r="H4" s="215"/>
      <c r="I4" s="215"/>
      <c r="J4" s="215"/>
    </row>
    <row r="5" spans="1:17" ht="24" customHeight="1">
      <c r="A5" s="44"/>
      <c r="B5" s="44"/>
      <c r="C5" s="44"/>
      <c r="D5" s="44"/>
      <c r="E5" s="44"/>
      <c r="F5" s="44"/>
      <c r="G5" s="44"/>
      <c r="H5" s="44"/>
      <c r="I5" s="44"/>
      <c r="J5" s="45"/>
    </row>
    <row r="6" spans="1:17" ht="21" customHeight="1">
      <c r="A6" s="216" t="s">
        <v>91</v>
      </c>
      <c r="B6" s="216"/>
      <c r="C6" s="216"/>
      <c r="D6" s="216"/>
      <c r="E6" s="216"/>
      <c r="F6" s="216"/>
      <c r="G6" s="216"/>
      <c r="H6" s="216"/>
      <c r="I6" s="216"/>
      <c r="J6" s="216"/>
      <c r="K6" s="46"/>
      <c r="L6" s="47"/>
    </row>
    <row r="7" spans="1:17" ht="29.25" customHeight="1"/>
    <row r="8" spans="1:17" ht="33.75" customHeight="1" thickBot="1">
      <c r="A8" s="48" t="s">
        <v>46</v>
      </c>
      <c r="B8" s="48"/>
      <c r="C8" s="49" t="s">
        <v>7</v>
      </c>
      <c r="D8" s="217">
        <f>F17</f>
        <v>390000</v>
      </c>
      <c r="E8" s="217"/>
      <c r="F8" s="49" t="s">
        <v>6</v>
      </c>
      <c r="G8" s="50"/>
      <c r="H8" s="51"/>
      <c r="I8" s="50"/>
      <c r="J8" s="50"/>
      <c r="K8" s="50"/>
      <c r="L8" s="52"/>
      <c r="M8" s="45"/>
      <c r="N8" s="45"/>
      <c r="O8" s="53"/>
      <c r="P8" s="53"/>
      <c r="Q8" s="53"/>
    </row>
    <row r="9" spans="1:17" ht="31.5" customHeight="1" thickBot="1">
      <c r="A9" s="48" t="s">
        <v>28</v>
      </c>
      <c r="B9" s="48"/>
      <c r="C9" s="54" t="s">
        <v>37</v>
      </c>
      <c r="D9" s="212" t="s">
        <v>145</v>
      </c>
      <c r="E9" s="212"/>
      <c r="F9" s="212"/>
      <c r="G9" s="48"/>
      <c r="H9" s="48"/>
      <c r="I9" s="51"/>
      <c r="J9" s="51"/>
      <c r="K9" s="48"/>
      <c r="L9" s="44"/>
      <c r="M9" s="44"/>
      <c r="N9" s="44"/>
      <c r="O9" s="44"/>
      <c r="P9" s="44"/>
      <c r="Q9" s="44"/>
    </row>
    <row r="10" spans="1:17" ht="31.5" customHeight="1" thickBot="1">
      <c r="A10" s="48"/>
      <c r="B10" s="48"/>
      <c r="C10" s="54" t="s">
        <v>41</v>
      </c>
      <c r="D10" s="212" t="s">
        <v>147</v>
      </c>
      <c r="E10" s="212"/>
      <c r="F10" s="212"/>
      <c r="G10" s="48"/>
      <c r="H10" s="48"/>
      <c r="I10" s="51"/>
      <c r="J10" s="51"/>
      <c r="K10" s="48"/>
      <c r="L10" s="44"/>
      <c r="M10" s="44"/>
      <c r="N10" s="44"/>
      <c r="O10" s="44"/>
      <c r="P10" s="44"/>
      <c r="Q10" s="44"/>
    </row>
    <row r="11" spans="1:17" ht="34.5" customHeight="1" thickBot="1">
      <c r="A11" s="50"/>
      <c r="C11" s="54" t="s">
        <v>65</v>
      </c>
      <c r="D11" s="218" t="s">
        <v>58</v>
      </c>
      <c r="E11" s="218"/>
      <c r="F11" s="218"/>
      <c r="G11" s="55"/>
      <c r="H11" s="55"/>
      <c r="I11" s="55"/>
      <c r="J11" s="55"/>
      <c r="K11" s="50" t="s">
        <v>55</v>
      </c>
      <c r="L11" s="44"/>
      <c r="M11" s="44"/>
      <c r="N11" s="44"/>
      <c r="O11" s="44"/>
      <c r="P11" s="44"/>
      <c r="Q11" s="44"/>
    </row>
    <row r="12" spans="1:17" s="58" customFormat="1" ht="22.15" customHeight="1" thickBot="1">
      <c r="A12" s="56"/>
      <c r="B12" s="56"/>
      <c r="C12" s="56"/>
      <c r="D12" s="57"/>
      <c r="E12" s="57"/>
      <c r="F12" s="57"/>
      <c r="G12" s="57"/>
      <c r="H12" s="57"/>
      <c r="I12" s="57"/>
      <c r="J12" s="57"/>
      <c r="K12" s="58" t="s">
        <v>92</v>
      </c>
    </row>
    <row r="13" spans="1:17" s="58" customFormat="1" ht="18" customHeight="1">
      <c r="A13" s="219" t="s">
        <v>35</v>
      </c>
      <c r="B13" s="221" t="s">
        <v>62</v>
      </c>
      <c r="C13" s="222"/>
      <c r="D13" s="221" t="s">
        <v>33</v>
      </c>
      <c r="E13" s="222"/>
      <c r="F13" s="221" t="s">
        <v>42</v>
      </c>
      <c r="G13" s="225"/>
      <c r="H13" s="226"/>
      <c r="I13" s="231" t="s">
        <v>30</v>
      </c>
      <c r="J13" s="226"/>
      <c r="K13" s="58" t="s">
        <v>58</v>
      </c>
    </row>
    <row r="14" spans="1:17" s="58" customFormat="1" ht="28.5" customHeight="1" thickBot="1">
      <c r="A14" s="220"/>
      <c r="B14" s="223"/>
      <c r="C14" s="224"/>
      <c r="D14" s="223"/>
      <c r="E14" s="224"/>
      <c r="F14" s="227"/>
      <c r="G14" s="228"/>
      <c r="H14" s="229"/>
      <c r="I14" s="232"/>
      <c r="J14" s="229"/>
      <c r="K14" s="58" t="s">
        <v>93</v>
      </c>
    </row>
    <row r="15" spans="1:17" s="58" customFormat="1" ht="38.25" customHeight="1">
      <c r="A15" s="60" t="s">
        <v>11</v>
      </c>
      <c r="B15" s="233" t="s">
        <v>148</v>
      </c>
      <c r="C15" s="234"/>
      <c r="D15" s="235" t="s">
        <v>149</v>
      </c>
      <c r="E15" s="236"/>
      <c r="F15" s="237">
        <v>234000</v>
      </c>
      <c r="G15" s="238"/>
      <c r="H15" s="61" t="s">
        <v>6</v>
      </c>
      <c r="I15" s="239"/>
      <c r="J15" s="240"/>
    </row>
    <row r="16" spans="1:17" s="58" customFormat="1" ht="38.25" customHeight="1" thickBot="1">
      <c r="A16" s="62" t="s">
        <v>12</v>
      </c>
      <c r="B16" s="241" t="s">
        <v>150</v>
      </c>
      <c r="C16" s="242"/>
      <c r="D16" s="243" t="s">
        <v>151</v>
      </c>
      <c r="E16" s="244"/>
      <c r="F16" s="245">
        <v>156000</v>
      </c>
      <c r="G16" s="246"/>
      <c r="H16" s="63" t="s">
        <v>6</v>
      </c>
      <c r="I16" s="247"/>
      <c r="J16" s="248"/>
    </row>
    <row r="17" spans="1:11" s="58" customFormat="1" ht="38.25" customHeight="1" thickTop="1" thickBot="1">
      <c r="A17" s="249" t="s">
        <v>31</v>
      </c>
      <c r="B17" s="250"/>
      <c r="C17" s="250"/>
      <c r="D17" s="250"/>
      <c r="E17" s="251"/>
      <c r="F17" s="252">
        <f>SUM(F15:G16)</f>
        <v>390000</v>
      </c>
      <c r="G17" s="253"/>
      <c r="H17" s="65" t="s">
        <v>6</v>
      </c>
      <c r="I17" s="254"/>
      <c r="J17" s="255"/>
    </row>
    <row r="18" spans="1:11" s="58" customFormat="1" ht="32.25" customHeight="1">
      <c r="A18" s="66"/>
      <c r="B18" s="256"/>
      <c r="C18" s="256"/>
      <c r="D18" s="256"/>
      <c r="E18" s="256"/>
      <c r="F18" s="256"/>
      <c r="G18" s="256"/>
      <c r="H18" s="256"/>
      <c r="I18" s="256"/>
      <c r="J18" s="256"/>
      <c r="K18" s="67"/>
    </row>
    <row r="19" spans="1:11" s="58" customFormat="1" ht="32.25" customHeight="1">
      <c r="A19" s="66" t="s">
        <v>10</v>
      </c>
      <c r="B19" s="257" t="s">
        <v>74</v>
      </c>
      <c r="C19" s="257"/>
      <c r="D19" s="257"/>
      <c r="E19" s="257"/>
      <c r="F19" s="257"/>
      <c r="G19" s="257"/>
      <c r="H19" s="257"/>
      <c r="I19" s="257"/>
      <c r="J19" s="257"/>
      <c r="K19" s="67"/>
    </row>
    <row r="20" spans="1:11" ht="15.6" customHeight="1">
      <c r="A20" s="56" t="s">
        <v>26</v>
      </c>
      <c r="B20" s="230" t="s">
        <v>51</v>
      </c>
      <c r="C20" s="230"/>
      <c r="D20" s="230"/>
      <c r="E20" s="230"/>
      <c r="F20" s="230"/>
      <c r="G20" s="230"/>
      <c r="H20" s="230"/>
      <c r="I20" s="230"/>
      <c r="J20" s="230"/>
    </row>
  </sheetData>
  <mergeCells count="27">
    <mergeCell ref="B20:J20"/>
    <mergeCell ref="I13:J14"/>
    <mergeCell ref="B15:C15"/>
    <mergeCell ref="D15:E15"/>
    <mergeCell ref="F15:G15"/>
    <mergeCell ref="I15:J15"/>
    <mergeCell ref="B16:C16"/>
    <mergeCell ref="D16:E16"/>
    <mergeCell ref="F16:G16"/>
    <mergeCell ref="I16:J16"/>
    <mergeCell ref="A17:E17"/>
    <mergeCell ref="F17:G17"/>
    <mergeCell ref="I17:J17"/>
    <mergeCell ref="B18:J18"/>
    <mergeCell ref="B19:J19"/>
    <mergeCell ref="D10:F10"/>
    <mergeCell ref="D11:F11"/>
    <mergeCell ref="A13:A14"/>
    <mergeCell ref="B13:C14"/>
    <mergeCell ref="D13:E14"/>
    <mergeCell ref="F13:H14"/>
    <mergeCell ref="D9:F9"/>
    <mergeCell ref="I1:J1"/>
    <mergeCell ref="H2:J2"/>
    <mergeCell ref="F4:J4"/>
    <mergeCell ref="A6:J6"/>
    <mergeCell ref="D8:E8"/>
  </mergeCells>
  <phoneticPr fontId="1"/>
  <dataValidations count="1">
    <dataValidation type="list" allowBlank="1" showInputMessage="1" showErrorMessage="1" sqref="D11:F11">
      <formula1>$K$11:$K$14</formula1>
    </dataValidation>
  </dataValidations>
  <pageMargins left="1" right="1" top="1" bottom="1" header="0.5" footer="0.5"/>
  <pageSetup paperSize="9" scale="8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Q20"/>
  <sheetViews>
    <sheetView view="pageBreakPreview" zoomScale="70" zoomScaleNormal="80" zoomScaleSheetLayoutView="70" workbookViewId="0">
      <selection activeCell="M10" sqref="M10:O12"/>
    </sheetView>
  </sheetViews>
  <sheetFormatPr defaultColWidth="8.875" defaultRowHeight="13.5"/>
  <cols>
    <col min="1" max="1" width="6.5" style="36" customWidth="1"/>
    <col min="2" max="2" width="39" style="36" customWidth="1"/>
    <col min="3" max="3" width="12.75" style="36" customWidth="1"/>
    <col min="4" max="4" width="22.125" style="36" customWidth="1"/>
    <col min="5" max="5" width="12" style="36" customWidth="1"/>
    <col min="6" max="6" width="14.125" style="36" customWidth="1"/>
    <col min="7" max="7" width="8.875" style="36" customWidth="1"/>
    <col min="8" max="8" width="4.75" style="36" customWidth="1"/>
    <col min="9" max="9" width="21.25" style="36" customWidth="1"/>
    <col min="10" max="10" width="6" style="36" customWidth="1"/>
    <col min="11" max="12" width="10.5" style="36" customWidth="1"/>
    <col min="13" max="13" width="12.25" style="36" customWidth="1"/>
    <col min="14" max="16384" width="8.875" style="36"/>
  </cols>
  <sheetData>
    <row r="1" spans="1:17" ht="32.25" customHeight="1">
      <c r="A1" s="34"/>
      <c r="B1" s="34"/>
      <c r="C1" s="34"/>
      <c r="D1" s="35"/>
      <c r="E1" s="35"/>
      <c r="F1" s="35"/>
      <c r="G1" s="35"/>
      <c r="I1" s="213" t="s">
        <v>45</v>
      </c>
      <c r="J1" s="213"/>
      <c r="K1" s="37"/>
    </row>
    <row r="2" spans="1:17" ht="19.5" customHeight="1">
      <c r="A2" s="38"/>
      <c r="B2" s="38"/>
      <c r="C2" s="38"/>
      <c r="D2" s="39"/>
      <c r="E2" s="39"/>
      <c r="F2" s="39"/>
      <c r="G2" s="39"/>
      <c r="H2" s="214" t="s">
        <v>59</v>
      </c>
      <c r="I2" s="214"/>
      <c r="J2" s="214"/>
      <c r="K2" s="38"/>
    </row>
    <row r="3" spans="1:17" ht="16.5">
      <c r="A3" s="40"/>
      <c r="B3" s="40"/>
      <c r="C3" s="40"/>
      <c r="D3" s="40"/>
      <c r="E3" s="40"/>
      <c r="F3" s="40"/>
      <c r="G3" s="40"/>
      <c r="H3" s="41"/>
      <c r="I3" s="41"/>
      <c r="J3" s="42"/>
    </row>
    <row r="4" spans="1:17" ht="32.25" customHeight="1" thickBot="1">
      <c r="E4" s="43" t="s">
        <v>48</v>
      </c>
      <c r="F4" s="215" t="s">
        <v>141</v>
      </c>
      <c r="G4" s="215"/>
      <c r="H4" s="215"/>
      <c r="I4" s="215"/>
      <c r="J4" s="215"/>
    </row>
    <row r="5" spans="1:17" ht="24" customHeight="1">
      <c r="A5" s="44"/>
      <c r="B5" s="44"/>
      <c r="C5" s="44"/>
      <c r="D5" s="44"/>
      <c r="E5" s="44"/>
      <c r="F5" s="44"/>
      <c r="G5" s="44"/>
      <c r="H5" s="44"/>
      <c r="I5" s="44"/>
      <c r="J5" s="45"/>
    </row>
    <row r="6" spans="1:17" ht="21" customHeight="1">
      <c r="A6" s="216" t="s">
        <v>91</v>
      </c>
      <c r="B6" s="216"/>
      <c r="C6" s="216"/>
      <c r="D6" s="216"/>
      <c r="E6" s="216"/>
      <c r="F6" s="216"/>
      <c r="G6" s="216"/>
      <c r="H6" s="216"/>
      <c r="I6" s="216"/>
      <c r="J6" s="216"/>
      <c r="K6" s="46"/>
      <c r="L6" s="47"/>
    </row>
    <row r="7" spans="1:17" ht="29.25" customHeight="1"/>
    <row r="8" spans="1:17" ht="33.75" customHeight="1" thickBot="1">
      <c r="A8" s="48" t="s">
        <v>46</v>
      </c>
      <c r="B8" s="48"/>
      <c r="C8" s="49" t="s">
        <v>7</v>
      </c>
      <c r="D8" s="217">
        <f>F17</f>
        <v>604000</v>
      </c>
      <c r="E8" s="217"/>
      <c r="F8" s="49" t="s">
        <v>6</v>
      </c>
      <c r="G8" s="50"/>
      <c r="H8" s="51"/>
      <c r="I8" s="50"/>
      <c r="J8" s="50"/>
      <c r="K8" s="50"/>
      <c r="L8" s="52"/>
      <c r="M8" s="45"/>
      <c r="N8" s="45"/>
      <c r="O8" s="53"/>
      <c r="P8" s="53"/>
      <c r="Q8" s="53"/>
    </row>
    <row r="9" spans="1:17" ht="31.5" customHeight="1" thickBot="1">
      <c r="A9" s="48" t="s">
        <v>28</v>
      </c>
      <c r="B9" s="48"/>
      <c r="C9" s="54" t="s">
        <v>37</v>
      </c>
      <c r="D9" s="212" t="s">
        <v>144</v>
      </c>
      <c r="E9" s="212"/>
      <c r="F9" s="212"/>
      <c r="G9" s="48"/>
      <c r="H9" s="48"/>
      <c r="I9" s="51"/>
      <c r="J9" s="51"/>
      <c r="K9" s="48"/>
      <c r="L9" s="44"/>
      <c r="M9" s="44"/>
      <c r="N9" s="44"/>
      <c r="O9" s="44"/>
      <c r="P9" s="44"/>
      <c r="Q9" s="44"/>
    </row>
    <row r="10" spans="1:17" ht="31.5" customHeight="1" thickBot="1">
      <c r="A10" s="48"/>
      <c r="B10" s="48"/>
      <c r="C10" s="54" t="s">
        <v>41</v>
      </c>
      <c r="D10" s="212" t="s">
        <v>152</v>
      </c>
      <c r="E10" s="212"/>
      <c r="F10" s="212"/>
      <c r="G10" s="48"/>
      <c r="H10" s="48"/>
      <c r="I10" s="51"/>
      <c r="J10" s="51"/>
      <c r="K10" s="48"/>
      <c r="L10" s="44"/>
      <c r="M10" s="44"/>
      <c r="N10" s="44"/>
      <c r="O10" s="44"/>
      <c r="P10" s="44"/>
      <c r="Q10" s="44"/>
    </row>
    <row r="11" spans="1:17" ht="34.5" customHeight="1" thickBot="1">
      <c r="A11" s="50"/>
      <c r="C11" s="54" t="s">
        <v>65</v>
      </c>
      <c r="D11" s="218" t="s">
        <v>93</v>
      </c>
      <c r="E11" s="218"/>
      <c r="F11" s="218"/>
      <c r="G11" s="55"/>
      <c r="H11" s="55"/>
      <c r="I11" s="55"/>
      <c r="J11" s="55"/>
      <c r="K11" s="50" t="s">
        <v>55</v>
      </c>
      <c r="L11" s="44"/>
      <c r="M11" s="44"/>
      <c r="N11" s="44"/>
      <c r="O11" s="44"/>
      <c r="P11" s="44"/>
      <c r="Q11" s="44"/>
    </row>
    <row r="12" spans="1:17" s="58" customFormat="1" ht="22.15" customHeight="1" thickBot="1">
      <c r="A12" s="56"/>
      <c r="B12" s="56"/>
      <c r="C12" s="56"/>
      <c r="D12" s="57"/>
      <c r="E12" s="57"/>
      <c r="F12" s="57"/>
      <c r="G12" s="57"/>
      <c r="H12" s="57"/>
      <c r="I12" s="57"/>
      <c r="J12" s="57"/>
      <c r="K12" s="58" t="s">
        <v>92</v>
      </c>
    </row>
    <row r="13" spans="1:17" s="58" customFormat="1" ht="18" customHeight="1">
      <c r="A13" s="219" t="s">
        <v>35</v>
      </c>
      <c r="B13" s="221" t="s">
        <v>62</v>
      </c>
      <c r="C13" s="222"/>
      <c r="D13" s="221" t="s">
        <v>33</v>
      </c>
      <c r="E13" s="222"/>
      <c r="F13" s="221" t="s">
        <v>42</v>
      </c>
      <c r="G13" s="225"/>
      <c r="H13" s="226"/>
      <c r="I13" s="231" t="s">
        <v>30</v>
      </c>
      <c r="J13" s="226"/>
      <c r="K13" s="58" t="s">
        <v>58</v>
      </c>
    </row>
    <row r="14" spans="1:17" s="58" customFormat="1" ht="28.5" customHeight="1" thickBot="1">
      <c r="A14" s="220"/>
      <c r="B14" s="223"/>
      <c r="C14" s="224"/>
      <c r="D14" s="223"/>
      <c r="E14" s="224"/>
      <c r="F14" s="227"/>
      <c r="G14" s="228"/>
      <c r="H14" s="229"/>
      <c r="I14" s="232"/>
      <c r="J14" s="229"/>
      <c r="K14" s="58" t="s">
        <v>93</v>
      </c>
    </row>
    <row r="15" spans="1:17" s="58" customFormat="1" ht="38.25" customHeight="1">
      <c r="A15" s="60" t="s">
        <v>11</v>
      </c>
      <c r="B15" s="258" t="s">
        <v>153</v>
      </c>
      <c r="C15" s="259"/>
      <c r="D15" s="260" t="s">
        <v>154</v>
      </c>
      <c r="E15" s="261"/>
      <c r="F15" s="245">
        <v>320000</v>
      </c>
      <c r="G15" s="246"/>
      <c r="H15" s="61" t="s">
        <v>6</v>
      </c>
      <c r="I15" s="239"/>
      <c r="J15" s="240"/>
    </row>
    <row r="16" spans="1:17" s="58" customFormat="1" ht="38.25" customHeight="1" thickBot="1">
      <c r="A16" s="62">
        <v>1</v>
      </c>
      <c r="B16" s="241" t="s">
        <v>153</v>
      </c>
      <c r="C16" s="242"/>
      <c r="D16" s="243" t="s">
        <v>154</v>
      </c>
      <c r="E16" s="244"/>
      <c r="F16" s="245">
        <v>284000</v>
      </c>
      <c r="G16" s="246"/>
      <c r="H16" s="63" t="s">
        <v>6</v>
      </c>
      <c r="I16" s="247"/>
      <c r="J16" s="248"/>
    </row>
    <row r="17" spans="1:11" s="58" customFormat="1" ht="38.25" customHeight="1" thickTop="1" thickBot="1">
      <c r="A17" s="249" t="s">
        <v>31</v>
      </c>
      <c r="B17" s="250"/>
      <c r="C17" s="250"/>
      <c r="D17" s="250"/>
      <c r="E17" s="251"/>
      <c r="F17" s="252">
        <f>SUM(F15:G16)</f>
        <v>604000</v>
      </c>
      <c r="G17" s="253"/>
      <c r="H17" s="64" t="s">
        <v>6</v>
      </c>
      <c r="I17" s="254"/>
      <c r="J17" s="255"/>
    </row>
    <row r="18" spans="1:11" s="58" customFormat="1" ht="32.25" customHeight="1">
      <c r="A18" s="66"/>
      <c r="B18" s="256"/>
      <c r="C18" s="256"/>
      <c r="D18" s="256"/>
      <c r="E18" s="256"/>
      <c r="F18" s="256"/>
      <c r="G18" s="256"/>
      <c r="H18" s="256"/>
      <c r="I18" s="256"/>
      <c r="J18" s="256"/>
      <c r="K18" s="67"/>
    </row>
    <row r="19" spans="1:11" s="58" customFormat="1" ht="32.25" customHeight="1">
      <c r="A19" s="66" t="s">
        <v>10</v>
      </c>
      <c r="B19" s="257" t="s">
        <v>74</v>
      </c>
      <c r="C19" s="257"/>
      <c r="D19" s="257"/>
      <c r="E19" s="257"/>
      <c r="F19" s="257"/>
      <c r="G19" s="257"/>
      <c r="H19" s="257"/>
      <c r="I19" s="257"/>
      <c r="J19" s="257"/>
      <c r="K19" s="67"/>
    </row>
    <row r="20" spans="1:11" ht="15.6" customHeight="1">
      <c r="A20" s="56" t="s">
        <v>26</v>
      </c>
      <c r="B20" s="230" t="s">
        <v>51</v>
      </c>
      <c r="C20" s="230"/>
      <c r="D20" s="230"/>
      <c r="E20" s="230"/>
      <c r="F20" s="230"/>
      <c r="G20" s="230"/>
      <c r="H20" s="230"/>
      <c r="I20" s="230"/>
      <c r="J20" s="230"/>
    </row>
  </sheetData>
  <mergeCells count="27">
    <mergeCell ref="D9:F9"/>
    <mergeCell ref="I1:J1"/>
    <mergeCell ref="H2:J2"/>
    <mergeCell ref="F4:J4"/>
    <mergeCell ref="A6:J6"/>
    <mergeCell ref="D8:E8"/>
    <mergeCell ref="D10:F10"/>
    <mergeCell ref="D11:F11"/>
    <mergeCell ref="A13:A14"/>
    <mergeCell ref="B13:C14"/>
    <mergeCell ref="D13:E14"/>
    <mergeCell ref="F13:H14"/>
    <mergeCell ref="B20:J20"/>
    <mergeCell ref="I13:J14"/>
    <mergeCell ref="B15:C15"/>
    <mergeCell ref="D15:E15"/>
    <mergeCell ref="F15:G15"/>
    <mergeCell ref="I15:J15"/>
    <mergeCell ref="B16:C16"/>
    <mergeCell ref="D16:E16"/>
    <mergeCell ref="F16:G16"/>
    <mergeCell ref="I16:J16"/>
    <mergeCell ref="A17:E17"/>
    <mergeCell ref="F17:G17"/>
    <mergeCell ref="I17:J17"/>
    <mergeCell ref="B18:J18"/>
    <mergeCell ref="B19:J19"/>
  </mergeCells>
  <phoneticPr fontId="1"/>
  <dataValidations count="1">
    <dataValidation type="list" allowBlank="1" showInputMessage="1" showErrorMessage="1" sqref="D11:F11">
      <formula1>$K$11:$K$14</formula1>
    </dataValidation>
  </dataValidations>
  <pageMargins left="1" right="1" top="1" bottom="1" header="0.5" footer="0.5"/>
  <pageSetup paperSize="9" scale="85"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pageSetUpPr fitToPage="1"/>
  </sheetPr>
  <dimension ref="A1:R27"/>
  <sheetViews>
    <sheetView view="pageBreakPreview" zoomScale="80" zoomScaleNormal="80" zoomScaleSheetLayoutView="80" workbookViewId="0">
      <selection activeCell="M10" sqref="M10:O12"/>
    </sheetView>
  </sheetViews>
  <sheetFormatPr defaultColWidth="8.875" defaultRowHeight="13.5"/>
  <cols>
    <col min="1" max="1" width="9.375" style="36" customWidth="1"/>
    <col min="2" max="2" width="16" style="36" customWidth="1"/>
    <col min="3" max="7" width="10.5" style="36" customWidth="1"/>
    <col min="8" max="9" width="11.875" style="36" customWidth="1"/>
    <col min="10" max="14" width="10.5" style="36" customWidth="1"/>
    <col min="15" max="15" width="12.25" style="36" customWidth="1"/>
    <col min="16" max="16" width="8.875" style="36"/>
    <col min="17" max="17" width="10.5" style="36" bestFit="1" customWidth="1"/>
    <col min="18" max="16384" width="8.875" style="36"/>
  </cols>
  <sheetData>
    <row r="1" spans="1:17" ht="14.25">
      <c r="M1" s="332" t="s">
        <v>83</v>
      </c>
      <c r="N1" s="332"/>
      <c r="O1" s="332"/>
    </row>
    <row r="2" spans="1:17" ht="21" customHeight="1">
      <c r="A2" s="333"/>
      <c r="B2" s="333"/>
      <c r="C2" s="333"/>
      <c r="D2" s="333"/>
      <c r="E2" s="333"/>
      <c r="K2" s="334"/>
      <c r="L2" s="334"/>
      <c r="M2" s="334"/>
      <c r="N2" s="334"/>
      <c r="O2" s="334"/>
      <c r="P2" s="68"/>
    </row>
    <row r="3" spans="1:17" ht="14.25" customHeight="1">
      <c r="A3" s="69"/>
      <c r="B3" s="69"/>
      <c r="C3" s="70"/>
      <c r="N3" s="214" t="s">
        <v>59</v>
      </c>
      <c r="O3" s="214"/>
    </row>
    <row r="4" spans="1:17" ht="17.25" thickBot="1">
      <c r="A4" s="335" t="s">
        <v>94</v>
      </c>
      <c r="B4" s="335"/>
      <c r="C4" s="335"/>
      <c r="D4" s="335"/>
      <c r="E4" s="335"/>
      <c r="F4" s="335"/>
      <c r="G4" s="335"/>
      <c r="H4" s="335"/>
      <c r="I4" s="335"/>
      <c r="J4" s="335"/>
      <c r="K4" s="335"/>
      <c r="L4" s="335"/>
      <c r="M4" s="335"/>
      <c r="N4" s="335"/>
      <c r="O4" s="335"/>
    </row>
    <row r="5" spans="1:17" ht="10.5" customHeight="1" thickBot="1">
      <c r="A5" s="44"/>
      <c r="B5" s="44"/>
      <c r="C5" s="44"/>
      <c r="D5" s="44"/>
      <c r="E5" s="44"/>
      <c r="F5" s="44"/>
      <c r="G5" s="44"/>
      <c r="H5" s="44"/>
      <c r="I5" s="44"/>
      <c r="J5" s="44"/>
      <c r="K5" s="44"/>
      <c r="L5" s="44"/>
      <c r="M5" s="44"/>
      <c r="N5" s="44"/>
      <c r="O5" s="72" t="s">
        <v>34</v>
      </c>
    </row>
    <row r="6" spans="1:17" ht="32.25" customHeight="1" thickBot="1">
      <c r="A6" s="44"/>
      <c r="B6" s="44"/>
      <c r="C6" s="44"/>
      <c r="D6" s="44"/>
      <c r="E6" s="73"/>
      <c r="F6" s="44"/>
      <c r="G6" s="44"/>
      <c r="H6" s="330" t="s">
        <v>48</v>
      </c>
      <c r="I6" s="330"/>
      <c r="J6" s="331" t="s">
        <v>141</v>
      </c>
      <c r="K6" s="331"/>
      <c r="L6" s="331"/>
      <c r="M6" s="331"/>
      <c r="N6" s="74"/>
      <c r="O6" s="133">
        <v>1</v>
      </c>
    </row>
    <row r="7" spans="1:17" ht="8.25" customHeight="1" thickBot="1">
      <c r="A7" s="44"/>
      <c r="C7" s="44"/>
      <c r="D7" s="44"/>
      <c r="E7" s="73"/>
      <c r="F7" s="44"/>
      <c r="G7" s="75"/>
      <c r="H7" s="44"/>
      <c r="I7" s="44"/>
      <c r="J7" s="76"/>
      <c r="K7" s="77"/>
      <c r="L7" s="77"/>
      <c r="M7" s="53"/>
      <c r="N7" s="53"/>
      <c r="O7" s="53"/>
    </row>
    <row r="8" spans="1:17" ht="33.75" customHeight="1" thickBot="1">
      <c r="A8" s="44"/>
      <c r="B8" s="78" t="s">
        <v>38</v>
      </c>
      <c r="C8" s="314" t="s">
        <v>155</v>
      </c>
      <c r="D8" s="315"/>
      <c r="E8" s="315"/>
      <c r="F8" s="316"/>
      <c r="G8" s="79"/>
      <c r="H8" s="317" t="s">
        <v>132</v>
      </c>
      <c r="I8" s="318"/>
      <c r="J8" s="321" t="s">
        <v>156</v>
      </c>
      <c r="K8" s="322"/>
      <c r="L8" s="322"/>
      <c r="M8" s="323"/>
      <c r="N8" s="323"/>
      <c r="O8" s="324"/>
    </row>
    <row r="9" spans="1:17" ht="31.9" customHeight="1" thickBot="1">
      <c r="A9" s="44"/>
      <c r="B9" s="78" t="s">
        <v>63</v>
      </c>
      <c r="C9" s="314" t="s">
        <v>73</v>
      </c>
      <c r="D9" s="315"/>
      <c r="E9" s="315"/>
      <c r="F9" s="316"/>
      <c r="G9" s="79"/>
      <c r="H9" s="319"/>
      <c r="I9" s="320"/>
      <c r="J9" s="325" t="s">
        <v>78</v>
      </c>
      <c r="K9" s="326"/>
      <c r="L9" s="80"/>
      <c r="M9" s="327" t="s">
        <v>52</v>
      </c>
      <c r="N9" s="328"/>
      <c r="O9" s="329"/>
      <c r="Q9" s="36" t="s">
        <v>55</v>
      </c>
    </row>
    <row r="10" spans="1:17" ht="33" customHeight="1">
      <c r="A10" s="44"/>
      <c r="B10" s="286" t="s">
        <v>64</v>
      </c>
      <c r="C10" s="288" t="s">
        <v>84</v>
      </c>
      <c r="D10" s="289"/>
      <c r="E10" s="289" t="s">
        <v>95</v>
      </c>
      <c r="F10" s="290"/>
      <c r="G10" s="74"/>
      <c r="H10" s="291" t="s">
        <v>33</v>
      </c>
      <c r="I10" s="292"/>
      <c r="J10" s="297" t="s">
        <v>157</v>
      </c>
      <c r="K10" s="298"/>
      <c r="L10" s="298"/>
      <c r="M10" s="299"/>
      <c r="N10" s="300"/>
      <c r="O10" s="301"/>
      <c r="Q10" s="36" t="s">
        <v>92</v>
      </c>
    </row>
    <row r="11" spans="1:17" ht="29.25" customHeight="1" thickBot="1">
      <c r="A11" s="81"/>
      <c r="B11" s="287"/>
      <c r="C11" s="305" t="s">
        <v>85</v>
      </c>
      <c r="D11" s="306"/>
      <c r="E11" s="306" t="s">
        <v>86</v>
      </c>
      <c r="F11" s="307"/>
      <c r="G11" s="81"/>
      <c r="H11" s="308" t="s">
        <v>43</v>
      </c>
      <c r="I11" s="82" t="s">
        <v>0</v>
      </c>
      <c r="J11" s="310">
        <v>45931</v>
      </c>
      <c r="K11" s="311"/>
      <c r="L11" s="311"/>
      <c r="M11" s="299"/>
      <c r="N11" s="300"/>
      <c r="O11" s="301"/>
      <c r="P11" s="74"/>
      <c r="Q11" s="36" t="s">
        <v>58</v>
      </c>
    </row>
    <row r="12" spans="1:17" ht="29.25" customHeight="1" thickBot="1">
      <c r="A12" s="293" t="s">
        <v>49</v>
      </c>
      <c r="B12" s="293"/>
      <c r="C12" s="83" t="s">
        <v>7</v>
      </c>
      <c r="D12" s="294">
        <f>O25</f>
        <v>234000</v>
      </c>
      <c r="E12" s="295"/>
      <c r="F12" s="84" t="s">
        <v>6</v>
      </c>
      <c r="G12" s="81"/>
      <c r="H12" s="309"/>
      <c r="I12" s="85" t="s">
        <v>1</v>
      </c>
      <c r="J12" s="312">
        <v>46112</v>
      </c>
      <c r="K12" s="313"/>
      <c r="L12" s="313"/>
      <c r="M12" s="302"/>
      <c r="N12" s="303"/>
      <c r="O12" s="304"/>
      <c r="P12" s="74"/>
    </row>
    <row r="13" spans="1:17" ht="21" customHeight="1" thickBot="1">
      <c r="A13" s="293" t="s">
        <v>50</v>
      </c>
      <c r="B13" s="293"/>
      <c r="C13" s="81"/>
      <c r="D13" s="81"/>
      <c r="E13" s="81"/>
      <c r="F13" s="81"/>
      <c r="G13" s="81"/>
      <c r="H13" s="81"/>
      <c r="I13" s="296"/>
      <c r="J13" s="296"/>
      <c r="K13" s="296"/>
      <c r="L13" s="296"/>
      <c r="M13" s="296"/>
      <c r="N13" s="296"/>
      <c r="O13" s="296"/>
    </row>
    <row r="14" spans="1:17" ht="14.25" thickBot="1">
      <c r="A14" s="284" t="s">
        <v>2</v>
      </c>
      <c r="B14" s="285"/>
      <c r="C14" s="86" t="s">
        <v>14</v>
      </c>
      <c r="D14" s="86" t="s">
        <v>15</v>
      </c>
      <c r="E14" s="86" t="s">
        <v>16</v>
      </c>
      <c r="F14" s="86" t="s">
        <v>17</v>
      </c>
      <c r="G14" s="87" t="s">
        <v>18</v>
      </c>
      <c r="H14" s="86" t="s">
        <v>19</v>
      </c>
      <c r="I14" s="86" t="s">
        <v>20</v>
      </c>
      <c r="J14" s="86" t="s">
        <v>21</v>
      </c>
      <c r="K14" s="86" t="s">
        <v>22</v>
      </c>
      <c r="L14" s="87" t="s">
        <v>23</v>
      </c>
      <c r="M14" s="86" t="s">
        <v>24</v>
      </c>
      <c r="N14" s="87" t="s">
        <v>25</v>
      </c>
      <c r="O14" s="88" t="s">
        <v>96</v>
      </c>
    </row>
    <row r="15" spans="1:17" ht="37.5" customHeight="1">
      <c r="A15" s="275" t="s">
        <v>13</v>
      </c>
      <c r="B15" s="276"/>
      <c r="C15" s="89"/>
      <c r="D15" s="89"/>
      <c r="E15" s="89"/>
      <c r="F15" s="89"/>
      <c r="G15" s="89"/>
      <c r="H15" s="89"/>
      <c r="I15" s="136">
        <v>70000</v>
      </c>
      <c r="J15" s="136">
        <v>70000</v>
      </c>
      <c r="K15" s="136">
        <v>70000</v>
      </c>
      <c r="L15" s="136">
        <v>70000</v>
      </c>
      <c r="M15" s="136">
        <v>70000</v>
      </c>
      <c r="N15" s="136">
        <v>70000</v>
      </c>
      <c r="O15" s="90">
        <f>SUM(C15:N15)</f>
        <v>420000</v>
      </c>
      <c r="Q15" s="36" t="s">
        <v>66</v>
      </c>
    </row>
    <row r="16" spans="1:17" ht="37.5" customHeight="1">
      <c r="A16" s="281" t="s">
        <v>3</v>
      </c>
      <c r="B16" s="278"/>
      <c r="C16" s="91"/>
      <c r="D16" s="91"/>
      <c r="E16" s="91"/>
      <c r="F16" s="91"/>
      <c r="G16" s="91"/>
      <c r="H16" s="91"/>
      <c r="I16" s="137">
        <v>7000</v>
      </c>
      <c r="J16" s="137">
        <v>7000</v>
      </c>
      <c r="K16" s="137">
        <v>7000</v>
      </c>
      <c r="L16" s="137">
        <v>7000</v>
      </c>
      <c r="M16" s="137">
        <v>7000</v>
      </c>
      <c r="N16" s="137">
        <v>7000</v>
      </c>
      <c r="O16" s="92">
        <f>SUM(C16:N16)</f>
        <v>42000</v>
      </c>
      <c r="Q16" s="36" t="s">
        <v>67</v>
      </c>
    </row>
    <row r="17" spans="1:18" ht="12.75" customHeight="1">
      <c r="A17" s="282" t="s">
        <v>36</v>
      </c>
      <c r="B17" s="283"/>
      <c r="C17" s="269" t="str">
        <f>IFERROR(ROUNDDOWN(IF(C15=0,"",$B$19/COUNT($C$15:$N$15)),0),"")</f>
        <v/>
      </c>
      <c r="D17" s="269" t="str">
        <f t="shared" ref="D17:H17" si="0">IFERROR(ROUNDDOWN(IF(D15=0,"",$B$19/COUNT($C$15:$N$15)),0),"")</f>
        <v/>
      </c>
      <c r="E17" s="269" t="str">
        <f t="shared" si="0"/>
        <v/>
      </c>
      <c r="F17" s="269" t="str">
        <f t="shared" si="0"/>
        <v/>
      </c>
      <c r="G17" s="269" t="str">
        <f t="shared" si="0"/>
        <v/>
      </c>
      <c r="H17" s="269" t="str">
        <f t="shared" si="0"/>
        <v/>
      </c>
      <c r="I17" s="269">
        <f>IFERROR(ROUNDDOWN(IF(I15=0,"",$B$19/COUNT($C$15:$N$15)),0),"")</f>
        <v>11666</v>
      </c>
      <c r="J17" s="269">
        <f t="shared" ref="J17:N17" si="1">IFERROR(ROUNDDOWN(IF(J15=0,"",$B$19/COUNT($C$15:$N$15)),0),"")</f>
        <v>11666</v>
      </c>
      <c r="K17" s="269">
        <f t="shared" si="1"/>
        <v>11666</v>
      </c>
      <c r="L17" s="269">
        <f t="shared" si="1"/>
        <v>11666</v>
      </c>
      <c r="M17" s="269">
        <f t="shared" si="1"/>
        <v>11666</v>
      </c>
      <c r="N17" s="269">
        <f t="shared" si="1"/>
        <v>11666</v>
      </c>
      <c r="O17" s="271">
        <f>B19</f>
        <v>70000</v>
      </c>
      <c r="Q17" s="36" t="s">
        <v>68</v>
      </c>
    </row>
    <row r="18" spans="1:18" ht="12.75" customHeight="1">
      <c r="A18" s="94" t="s">
        <v>5</v>
      </c>
      <c r="B18" s="134">
        <v>45931</v>
      </c>
      <c r="C18" s="269"/>
      <c r="D18" s="269"/>
      <c r="E18" s="269"/>
      <c r="F18" s="269"/>
      <c r="G18" s="269"/>
      <c r="H18" s="269"/>
      <c r="I18" s="269"/>
      <c r="J18" s="269"/>
      <c r="K18" s="269"/>
      <c r="L18" s="269"/>
      <c r="M18" s="269"/>
      <c r="N18" s="269"/>
      <c r="O18" s="271"/>
      <c r="Q18" s="36" t="s">
        <v>69</v>
      </c>
    </row>
    <row r="19" spans="1:18" ht="12.75" customHeight="1">
      <c r="A19" s="95" t="s">
        <v>44</v>
      </c>
      <c r="B19" s="135">
        <v>70000</v>
      </c>
      <c r="C19" s="270"/>
      <c r="D19" s="270"/>
      <c r="E19" s="270"/>
      <c r="F19" s="270"/>
      <c r="G19" s="270"/>
      <c r="H19" s="270"/>
      <c r="I19" s="270"/>
      <c r="J19" s="270"/>
      <c r="K19" s="270"/>
      <c r="L19" s="270"/>
      <c r="M19" s="270"/>
      <c r="N19" s="270"/>
      <c r="O19" s="272"/>
      <c r="Q19" s="36" t="s">
        <v>70</v>
      </c>
    </row>
    <row r="20" spans="1:18" ht="37.5" customHeight="1" thickBot="1">
      <c r="A20" s="273" t="s">
        <v>133</v>
      </c>
      <c r="B20" s="274"/>
      <c r="C20" s="96">
        <f t="shared" ref="C20:O20" si="2">SUM(C15:C19)</f>
        <v>0</v>
      </c>
      <c r="D20" s="96">
        <f t="shared" si="2"/>
        <v>0</v>
      </c>
      <c r="E20" s="96">
        <f t="shared" si="2"/>
        <v>0</v>
      </c>
      <c r="F20" s="96">
        <f t="shared" si="2"/>
        <v>0</v>
      </c>
      <c r="G20" s="97">
        <f t="shared" si="2"/>
        <v>0</v>
      </c>
      <c r="H20" s="96">
        <f t="shared" si="2"/>
        <v>0</v>
      </c>
      <c r="I20" s="96">
        <f t="shared" si="2"/>
        <v>88666</v>
      </c>
      <c r="J20" s="96">
        <f t="shared" si="2"/>
        <v>88666</v>
      </c>
      <c r="K20" s="96">
        <f t="shared" si="2"/>
        <v>88666</v>
      </c>
      <c r="L20" s="97">
        <f t="shared" si="2"/>
        <v>88666</v>
      </c>
      <c r="M20" s="96">
        <f t="shared" si="2"/>
        <v>88666</v>
      </c>
      <c r="N20" s="97">
        <f t="shared" si="2"/>
        <v>88666</v>
      </c>
      <c r="O20" s="98">
        <f t="shared" si="2"/>
        <v>532000</v>
      </c>
      <c r="Q20" s="36" t="s">
        <v>71</v>
      </c>
    </row>
    <row r="21" spans="1:18" ht="37.5" customHeight="1">
      <c r="A21" s="275" t="s">
        <v>134</v>
      </c>
      <c r="B21" s="276"/>
      <c r="C21" s="89"/>
      <c r="D21" s="89"/>
      <c r="E21" s="89"/>
      <c r="F21" s="89"/>
      <c r="G21" s="89"/>
      <c r="H21" s="89"/>
      <c r="I21" s="136">
        <v>10000</v>
      </c>
      <c r="J21" s="136">
        <v>10000</v>
      </c>
      <c r="K21" s="136">
        <v>10000</v>
      </c>
      <c r="L21" s="136">
        <v>10000</v>
      </c>
      <c r="M21" s="136">
        <v>10000</v>
      </c>
      <c r="N21" s="136">
        <v>10000</v>
      </c>
      <c r="O21" s="90">
        <f>SUM(C21:N21)</f>
        <v>60000</v>
      </c>
      <c r="Q21" s="36" t="s">
        <v>72</v>
      </c>
    </row>
    <row r="22" spans="1:18" ht="37.5" customHeight="1">
      <c r="A22" s="277" t="s">
        <v>135</v>
      </c>
      <c r="B22" s="278"/>
      <c r="C22" s="99">
        <f t="shared" ref="C22:O22" si="3">C20-C21</f>
        <v>0</v>
      </c>
      <c r="D22" s="99">
        <f t="shared" si="3"/>
        <v>0</v>
      </c>
      <c r="E22" s="99">
        <f t="shared" si="3"/>
        <v>0</v>
      </c>
      <c r="F22" s="99">
        <f t="shared" si="3"/>
        <v>0</v>
      </c>
      <c r="G22" s="100">
        <f t="shared" si="3"/>
        <v>0</v>
      </c>
      <c r="H22" s="99">
        <f t="shared" si="3"/>
        <v>0</v>
      </c>
      <c r="I22" s="99">
        <f t="shared" si="3"/>
        <v>78666</v>
      </c>
      <c r="J22" s="99">
        <f t="shared" si="3"/>
        <v>78666</v>
      </c>
      <c r="K22" s="99">
        <f t="shared" si="3"/>
        <v>78666</v>
      </c>
      <c r="L22" s="100">
        <f t="shared" si="3"/>
        <v>78666</v>
      </c>
      <c r="M22" s="99">
        <f t="shared" si="3"/>
        <v>78666</v>
      </c>
      <c r="N22" s="100">
        <f t="shared" si="3"/>
        <v>78666</v>
      </c>
      <c r="O22" s="92">
        <f t="shared" si="3"/>
        <v>472000</v>
      </c>
      <c r="Q22" s="36" t="s">
        <v>75</v>
      </c>
    </row>
    <row r="23" spans="1:18" ht="37.5" customHeight="1" thickBot="1">
      <c r="A23" s="279" t="s">
        <v>136</v>
      </c>
      <c r="B23" s="280"/>
      <c r="C23" s="101">
        <f t="shared" ref="C23:N23" si="4">IF(C22&lt;82000,C22,82000)</f>
        <v>0</v>
      </c>
      <c r="D23" s="101">
        <f t="shared" si="4"/>
        <v>0</v>
      </c>
      <c r="E23" s="101">
        <f t="shared" si="4"/>
        <v>0</v>
      </c>
      <c r="F23" s="101">
        <f t="shared" si="4"/>
        <v>0</v>
      </c>
      <c r="G23" s="102">
        <f t="shared" si="4"/>
        <v>0</v>
      </c>
      <c r="H23" s="101">
        <f t="shared" si="4"/>
        <v>0</v>
      </c>
      <c r="I23" s="101">
        <f t="shared" si="4"/>
        <v>78666</v>
      </c>
      <c r="J23" s="101">
        <f t="shared" si="4"/>
        <v>78666</v>
      </c>
      <c r="K23" s="101">
        <f t="shared" si="4"/>
        <v>78666</v>
      </c>
      <c r="L23" s="102">
        <f t="shared" si="4"/>
        <v>78666</v>
      </c>
      <c r="M23" s="101">
        <f t="shared" si="4"/>
        <v>78666</v>
      </c>
      <c r="N23" s="102">
        <f t="shared" si="4"/>
        <v>78666</v>
      </c>
      <c r="O23" s="103" t="s">
        <v>32</v>
      </c>
      <c r="Q23" s="36" t="s">
        <v>73</v>
      </c>
    </row>
    <row r="24" spans="1:18" ht="41.25" customHeight="1" thickTop="1">
      <c r="A24" s="104" t="s">
        <v>87</v>
      </c>
      <c r="B24" s="105" t="s">
        <v>97</v>
      </c>
      <c r="C24" s="106"/>
      <c r="D24" s="106"/>
      <c r="E24" s="106"/>
      <c r="F24" s="106"/>
      <c r="G24" s="106"/>
      <c r="H24" s="106"/>
      <c r="I24" s="138">
        <v>0.5</v>
      </c>
      <c r="J24" s="138">
        <v>0.5</v>
      </c>
      <c r="K24" s="138">
        <v>0.5</v>
      </c>
      <c r="L24" s="138">
        <v>0.5</v>
      </c>
      <c r="M24" s="138">
        <v>0.5</v>
      </c>
      <c r="N24" s="138">
        <v>0.5</v>
      </c>
      <c r="O24" s="107"/>
      <c r="Q24" s="108">
        <v>0.5</v>
      </c>
      <c r="R24" s="108">
        <v>0.875</v>
      </c>
    </row>
    <row r="25" spans="1:18" ht="37.5" customHeight="1" thickBot="1">
      <c r="A25" s="262" t="s">
        <v>88</v>
      </c>
      <c r="B25" s="263"/>
      <c r="C25" s="109">
        <f>ROUNDDOWN(C23*C24,-3)</f>
        <v>0</v>
      </c>
      <c r="D25" s="109">
        <f t="shared" ref="D25:N25" si="5">ROUNDDOWN(D23*D24,-3)</f>
        <v>0</v>
      </c>
      <c r="E25" s="109">
        <f t="shared" si="5"/>
        <v>0</v>
      </c>
      <c r="F25" s="109">
        <f t="shared" si="5"/>
        <v>0</v>
      </c>
      <c r="G25" s="109">
        <f t="shared" si="5"/>
        <v>0</v>
      </c>
      <c r="H25" s="109">
        <f t="shared" si="5"/>
        <v>0</v>
      </c>
      <c r="I25" s="109">
        <f t="shared" si="5"/>
        <v>39000</v>
      </c>
      <c r="J25" s="109">
        <f t="shared" si="5"/>
        <v>39000</v>
      </c>
      <c r="K25" s="109">
        <f t="shared" si="5"/>
        <v>39000</v>
      </c>
      <c r="L25" s="109">
        <f t="shared" si="5"/>
        <v>39000</v>
      </c>
      <c r="M25" s="109">
        <f t="shared" si="5"/>
        <v>39000</v>
      </c>
      <c r="N25" s="109">
        <f t="shared" si="5"/>
        <v>39000</v>
      </c>
      <c r="O25" s="139">
        <f>SUM(C25:N25)</f>
        <v>234000</v>
      </c>
    </row>
    <row r="26" spans="1:18" ht="35.25" customHeight="1" thickBot="1">
      <c r="A26" s="264" t="s">
        <v>4</v>
      </c>
      <c r="B26" s="265"/>
      <c r="C26" s="266"/>
      <c r="D26" s="266"/>
      <c r="E26" s="266"/>
      <c r="F26" s="266"/>
      <c r="G26" s="266"/>
      <c r="H26" s="266"/>
      <c r="I26" s="266"/>
      <c r="J26" s="266"/>
      <c r="K26" s="266"/>
      <c r="L26" s="266"/>
      <c r="M26" s="266"/>
      <c r="N26" s="266"/>
      <c r="O26" s="267"/>
    </row>
    <row r="27" spans="1:18">
      <c r="A27" s="268" t="s">
        <v>98</v>
      </c>
      <c r="B27" s="268"/>
      <c r="C27" s="268"/>
      <c r="D27" s="268"/>
      <c r="E27" s="268"/>
      <c r="F27" s="268"/>
      <c r="G27" s="268"/>
      <c r="H27" s="268"/>
      <c r="I27" s="268"/>
      <c r="J27" s="268"/>
      <c r="K27" s="268"/>
      <c r="L27" s="268"/>
      <c r="M27" s="268"/>
      <c r="N27" s="268"/>
      <c r="O27" s="268"/>
    </row>
  </sheetData>
  <mergeCells count="53">
    <mergeCell ref="H6:I6"/>
    <mergeCell ref="J6:M6"/>
    <mergeCell ref="M1:O1"/>
    <mergeCell ref="A2:E2"/>
    <mergeCell ref="K2:O2"/>
    <mergeCell ref="N3:O3"/>
    <mergeCell ref="A4:O4"/>
    <mergeCell ref="C8:F8"/>
    <mergeCell ref="H8:I9"/>
    <mergeCell ref="J8:O8"/>
    <mergeCell ref="C9:F9"/>
    <mergeCell ref="J9:K9"/>
    <mergeCell ref="M9:O9"/>
    <mergeCell ref="A14:B14"/>
    <mergeCell ref="B10:B11"/>
    <mergeCell ref="C10:D10"/>
    <mergeCell ref="E10:F10"/>
    <mergeCell ref="H10:I10"/>
    <mergeCell ref="A12:B12"/>
    <mergeCell ref="D12:E12"/>
    <mergeCell ref="A13:B13"/>
    <mergeCell ref="I13:O13"/>
    <mergeCell ref="J10:L10"/>
    <mergeCell ref="M10:O12"/>
    <mergeCell ref="C11:D11"/>
    <mergeCell ref="E11:F11"/>
    <mergeCell ref="H11:H12"/>
    <mergeCell ref="J11:L11"/>
    <mergeCell ref="J12:L12"/>
    <mergeCell ref="E17:E19"/>
    <mergeCell ref="A22:B22"/>
    <mergeCell ref="A23:B23"/>
    <mergeCell ref="A15:B15"/>
    <mergeCell ref="A16:B16"/>
    <mergeCell ref="A17:B17"/>
    <mergeCell ref="C17:C19"/>
    <mergeCell ref="D17:D19"/>
    <mergeCell ref="A25:B25"/>
    <mergeCell ref="A26:B26"/>
    <mergeCell ref="C26:O26"/>
    <mergeCell ref="A27:O27"/>
    <mergeCell ref="L17:L19"/>
    <mergeCell ref="M17:M19"/>
    <mergeCell ref="N17:N19"/>
    <mergeCell ref="O17:O19"/>
    <mergeCell ref="A20:B20"/>
    <mergeCell ref="A21:B21"/>
    <mergeCell ref="F17:F19"/>
    <mergeCell ref="G17:G19"/>
    <mergeCell ref="H17:H19"/>
    <mergeCell ref="I17:I19"/>
    <mergeCell ref="J17:J19"/>
    <mergeCell ref="K17:K19"/>
  </mergeCells>
  <phoneticPr fontId="1"/>
  <dataValidations count="4">
    <dataValidation type="list" allowBlank="1" showInputMessage="1" showErrorMessage="1" sqref="C24:N24">
      <formula1>$Q$24:$R$24</formula1>
    </dataValidation>
    <dataValidation errorStyle="warning" allowBlank="1" showErrorMessage="1" errorTitle="単年度事業です。" error="平成31年3月31日以前の日付になっていますか？" sqref="J12:L12"/>
    <dataValidation allowBlank="1" showInputMessage="1" showErrorMessage="1" prompt="建物名 部屋番号まで入力してください。" sqref="J8:O8"/>
    <dataValidation type="list" allowBlank="1" showInputMessage="1" showErrorMessage="1" sqref="C9:F9">
      <formula1>$Q$15:$Q$23</formula1>
    </dataValidation>
  </dataValidations>
  <printOptions horizontalCentered="1"/>
  <pageMargins left="0.15748031496062992" right="0.15748031496062992" top="0.23622047244094491" bottom="0.23622047244094491" header="0.31496062992125984" footer="0.31496062992125984"/>
  <pageSetup paperSize="9" scale="88"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52227" r:id="rId6" name="Check Box 3">
              <controlPr defaultSize="0" autoFill="0" autoLine="0" autoPict="0">
                <anchor moveWithCells="1">
                  <from>
                    <xdr:col>2</xdr:col>
                    <xdr:colOff>57150</xdr:colOff>
                    <xdr:row>10</xdr:row>
                    <xdr:rowOff>85725</xdr:rowOff>
                  </from>
                  <to>
                    <xdr:col>2</xdr:col>
                    <xdr:colOff>342900</xdr:colOff>
                    <xdr:row>10</xdr:row>
                    <xdr:rowOff>323850</xdr:rowOff>
                  </to>
                </anchor>
              </controlPr>
            </control>
          </mc:Choice>
        </mc:AlternateContent>
        <mc:AlternateContent xmlns:mc="http://schemas.openxmlformats.org/markup-compatibility/2006">
          <mc:Choice Requires="x14">
            <control shapeId="52228" r:id="rId7" name="Check Box 4">
              <controlPr defaultSize="0" autoFill="0" autoLine="0" autoPict="0">
                <anchor moveWithCells="1">
                  <from>
                    <xdr:col>4</xdr:col>
                    <xdr:colOff>57150</xdr:colOff>
                    <xdr:row>10</xdr:row>
                    <xdr:rowOff>85725</xdr:rowOff>
                  </from>
                  <to>
                    <xdr:col>4</xdr:col>
                    <xdr:colOff>342900</xdr:colOff>
                    <xdr:row>10</xdr:row>
                    <xdr:rowOff>323850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pageSetUpPr fitToPage="1"/>
  </sheetPr>
  <dimension ref="A1:R27"/>
  <sheetViews>
    <sheetView view="pageBreakPreview" zoomScale="80" zoomScaleNormal="80" zoomScaleSheetLayoutView="80" workbookViewId="0">
      <selection activeCell="G37" sqref="G37"/>
    </sheetView>
  </sheetViews>
  <sheetFormatPr defaultColWidth="8.875" defaultRowHeight="13.5"/>
  <cols>
    <col min="1" max="1" width="9.375" style="36" customWidth="1"/>
    <col min="2" max="2" width="16" style="36" customWidth="1"/>
    <col min="3" max="7" width="10.5" style="36" customWidth="1"/>
    <col min="8" max="9" width="11.875" style="36" customWidth="1"/>
    <col min="10" max="14" width="10.5" style="36" customWidth="1"/>
    <col min="15" max="15" width="12.25" style="36" customWidth="1"/>
    <col min="16" max="16" width="8.875" style="36"/>
    <col min="17" max="17" width="10.5" style="36" bestFit="1" customWidth="1"/>
    <col min="18" max="16384" width="8.875" style="36"/>
  </cols>
  <sheetData>
    <row r="1" spans="1:17" ht="14.25">
      <c r="M1" s="332" t="s">
        <v>83</v>
      </c>
      <c r="N1" s="332"/>
      <c r="O1" s="332"/>
    </row>
    <row r="2" spans="1:17" ht="21" customHeight="1">
      <c r="A2" s="333"/>
      <c r="B2" s="333"/>
      <c r="C2" s="333"/>
      <c r="D2" s="333"/>
      <c r="E2" s="333"/>
      <c r="K2" s="334"/>
      <c r="L2" s="334"/>
      <c r="M2" s="334"/>
      <c r="N2" s="334"/>
      <c r="O2" s="334"/>
      <c r="P2" s="68"/>
    </row>
    <row r="3" spans="1:17" ht="14.25" customHeight="1">
      <c r="A3" s="69"/>
      <c r="B3" s="69"/>
      <c r="C3" s="70"/>
      <c r="N3" s="214" t="s">
        <v>59</v>
      </c>
      <c r="O3" s="214"/>
    </row>
    <row r="4" spans="1:17" ht="17.25" thickBot="1">
      <c r="A4" s="335" t="s">
        <v>94</v>
      </c>
      <c r="B4" s="335"/>
      <c r="C4" s="335"/>
      <c r="D4" s="335"/>
      <c r="E4" s="335"/>
      <c r="F4" s="335"/>
      <c r="G4" s="335"/>
      <c r="H4" s="335"/>
      <c r="I4" s="335"/>
      <c r="J4" s="335"/>
      <c r="K4" s="335"/>
      <c r="L4" s="335"/>
      <c r="M4" s="335"/>
      <c r="N4" s="335"/>
      <c r="O4" s="335"/>
    </row>
    <row r="5" spans="1:17" ht="10.5" customHeight="1" thickBot="1">
      <c r="A5" s="44"/>
      <c r="B5" s="44"/>
      <c r="C5" s="44"/>
      <c r="D5" s="44"/>
      <c r="E5" s="44"/>
      <c r="F5" s="44"/>
      <c r="G5" s="44"/>
      <c r="H5" s="44"/>
      <c r="I5" s="44"/>
      <c r="J5" s="44"/>
      <c r="K5" s="44"/>
      <c r="L5" s="44"/>
      <c r="M5" s="44"/>
      <c r="N5" s="44"/>
      <c r="O5" s="72" t="s">
        <v>34</v>
      </c>
    </row>
    <row r="6" spans="1:17" ht="32.25" customHeight="1" thickBot="1">
      <c r="A6" s="44"/>
      <c r="B6" s="44"/>
      <c r="C6" s="44"/>
      <c r="D6" s="44"/>
      <c r="E6" s="73"/>
      <c r="F6" s="44"/>
      <c r="G6" s="44"/>
      <c r="H6" s="330" t="s">
        <v>48</v>
      </c>
      <c r="I6" s="330"/>
      <c r="J6" s="331" t="s">
        <v>141</v>
      </c>
      <c r="K6" s="331"/>
      <c r="L6" s="331"/>
      <c r="M6" s="331"/>
      <c r="N6" s="74"/>
      <c r="O6" s="133">
        <v>1</v>
      </c>
    </row>
    <row r="7" spans="1:17" ht="8.25" customHeight="1" thickBot="1">
      <c r="A7" s="44"/>
      <c r="C7" s="44"/>
      <c r="D7" s="44"/>
      <c r="E7" s="73"/>
      <c r="F7" s="44"/>
      <c r="G7" s="75"/>
      <c r="H7" s="44"/>
      <c r="I7" s="44"/>
      <c r="J7" s="76"/>
      <c r="K7" s="77"/>
      <c r="L7" s="77"/>
      <c r="M7" s="53"/>
      <c r="N7" s="53"/>
      <c r="O7" s="53"/>
    </row>
    <row r="8" spans="1:17" ht="33.75" customHeight="1" thickBot="1">
      <c r="A8" s="44"/>
      <c r="B8" s="78" t="s">
        <v>38</v>
      </c>
      <c r="C8" s="314" t="s">
        <v>144</v>
      </c>
      <c r="D8" s="315"/>
      <c r="E8" s="315"/>
      <c r="F8" s="316"/>
      <c r="G8" s="79"/>
      <c r="H8" s="317" t="s">
        <v>132</v>
      </c>
      <c r="I8" s="318"/>
      <c r="J8" s="321" t="s">
        <v>158</v>
      </c>
      <c r="K8" s="322"/>
      <c r="L8" s="322"/>
      <c r="M8" s="323"/>
      <c r="N8" s="323"/>
      <c r="O8" s="324"/>
    </row>
    <row r="9" spans="1:17" ht="31.9" customHeight="1" thickBot="1">
      <c r="A9" s="44"/>
      <c r="B9" s="78" t="s">
        <v>63</v>
      </c>
      <c r="C9" s="314" t="s">
        <v>70</v>
      </c>
      <c r="D9" s="315"/>
      <c r="E9" s="315"/>
      <c r="F9" s="316"/>
      <c r="G9" s="79"/>
      <c r="H9" s="319"/>
      <c r="I9" s="320"/>
      <c r="J9" s="325" t="s">
        <v>78</v>
      </c>
      <c r="K9" s="326"/>
      <c r="L9" s="140" t="s">
        <v>159</v>
      </c>
      <c r="M9" s="327" t="s">
        <v>52</v>
      </c>
      <c r="N9" s="328"/>
      <c r="O9" s="329"/>
      <c r="Q9" s="36" t="s">
        <v>55</v>
      </c>
    </row>
    <row r="10" spans="1:17" ht="33" customHeight="1">
      <c r="A10" s="44"/>
      <c r="B10" s="286" t="s">
        <v>64</v>
      </c>
      <c r="C10" s="288" t="s">
        <v>84</v>
      </c>
      <c r="D10" s="289"/>
      <c r="E10" s="289" t="s">
        <v>95</v>
      </c>
      <c r="F10" s="290"/>
      <c r="G10" s="74"/>
      <c r="H10" s="291" t="s">
        <v>33</v>
      </c>
      <c r="I10" s="292"/>
      <c r="J10" s="297" t="s">
        <v>160</v>
      </c>
      <c r="K10" s="298"/>
      <c r="L10" s="298"/>
      <c r="M10" s="299"/>
      <c r="N10" s="300"/>
      <c r="O10" s="301"/>
      <c r="Q10" s="36" t="s">
        <v>92</v>
      </c>
    </row>
    <row r="11" spans="1:17" ht="29.25" customHeight="1" thickBot="1">
      <c r="A11" s="81"/>
      <c r="B11" s="287"/>
      <c r="C11" s="305" t="s">
        <v>85</v>
      </c>
      <c r="D11" s="306"/>
      <c r="E11" s="306" t="s">
        <v>86</v>
      </c>
      <c r="F11" s="307"/>
      <c r="G11" s="81"/>
      <c r="H11" s="308" t="s">
        <v>43</v>
      </c>
      <c r="I11" s="82" t="s">
        <v>0</v>
      </c>
      <c r="J11" s="310">
        <v>45748</v>
      </c>
      <c r="K11" s="311"/>
      <c r="L11" s="311"/>
      <c r="M11" s="299"/>
      <c r="N11" s="300"/>
      <c r="O11" s="301"/>
      <c r="P11" s="74"/>
      <c r="Q11" s="36" t="s">
        <v>58</v>
      </c>
    </row>
    <row r="12" spans="1:17" ht="29.25" customHeight="1" thickBot="1">
      <c r="A12" s="293" t="s">
        <v>49</v>
      </c>
      <c r="B12" s="293"/>
      <c r="C12" s="83" t="s">
        <v>7</v>
      </c>
      <c r="D12" s="294">
        <f>O25</f>
        <v>604000</v>
      </c>
      <c r="E12" s="295"/>
      <c r="F12" s="84" t="s">
        <v>6</v>
      </c>
      <c r="G12" s="81"/>
      <c r="H12" s="309"/>
      <c r="I12" s="85" t="s">
        <v>1</v>
      </c>
      <c r="J12" s="312">
        <v>46112</v>
      </c>
      <c r="K12" s="313"/>
      <c r="L12" s="313"/>
      <c r="M12" s="302"/>
      <c r="N12" s="303"/>
      <c r="O12" s="304"/>
      <c r="P12" s="74"/>
    </row>
    <row r="13" spans="1:17" ht="21" customHeight="1" thickBot="1">
      <c r="A13" s="293" t="s">
        <v>50</v>
      </c>
      <c r="B13" s="293"/>
      <c r="C13" s="81"/>
      <c r="D13" s="81"/>
      <c r="E13" s="81"/>
      <c r="F13" s="81"/>
      <c r="G13" s="81"/>
      <c r="H13" s="81"/>
      <c r="I13" s="296"/>
      <c r="J13" s="296"/>
      <c r="K13" s="296"/>
      <c r="L13" s="296"/>
      <c r="M13" s="296"/>
      <c r="N13" s="296"/>
      <c r="O13" s="296"/>
    </row>
    <row r="14" spans="1:17" ht="14.25" thickBot="1">
      <c r="A14" s="284" t="s">
        <v>2</v>
      </c>
      <c r="B14" s="285"/>
      <c r="C14" s="86" t="s">
        <v>14</v>
      </c>
      <c r="D14" s="86" t="s">
        <v>15</v>
      </c>
      <c r="E14" s="86" t="s">
        <v>16</v>
      </c>
      <c r="F14" s="86" t="s">
        <v>17</v>
      </c>
      <c r="G14" s="87" t="s">
        <v>18</v>
      </c>
      <c r="H14" s="86" t="s">
        <v>19</v>
      </c>
      <c r="I14" s="86" t="s">
        <v>20</v>
      </c>
      <c r="J14" s="86" t="s">
        <v>21</v>
      </c>
      <c r="K14" s="86" t="s">
        <v>22</v>
      </c>
      <c r="L14" s="87" t="s">
        <v>23</v>
      </c>
      <c r="M14" s="86" t="s">
        <v>24</v>
      </c>
      <c r="N14" s="87" t="s">
        <v>25</v>
      </c>
      <c r="O14" s="88" t="s">
        <v>96</v>
      </c>
    </row>
    <row r="15" spans="1:17" ht="37.5" customHeight="1">
      <c r="A15" s="275" t="s">
        <v>13</v>
      </c>
      <c r="B15" s="276"/>
      <c r="C15" s="136">
        <v>86000</v>
      </c>
      <c r="D15" s="136">
        <v>86000</v>
      </c>
      <c r="E15" s="136">
        <v>86000</v>
      </c>
      <c r="F15" s="136">
        <v>86000</v>
      </c>
      <c r="G15" s="136">
        <v>86000</v>
      </c>
      <c r="H15" s="136">
        <v>86000</v>
      </c>
      <c r="I15" s="136">
        <v>86000</v>
      </c>
      <c r="J15" s="136">
        <v>86000</v>
      </c>
      <c r="K15" s="136">
        <v>86000</v>
      </c>
      <c r="L15" s="136">
        <v>86000</v>
      </c>
      <c r="M15" s="136">
        <v>86000</v>
      </c>
      <c r="N15" s="136">
        <v>86000</v>
      </c>
      <c r="O15" s="93">
        <f>SUM(C15:N15)</f>
        <v>1032000</v>
      </c>
      <c r="Q15" s="36" t="s">
        <v>66</v>
      </c>
    </row>
    <row r="16" spans="1:17" ht="37.5" customHeight="1">
      <c r="A16" s="281" t="s">
        <v>3</v>
      </c>
      <c r="B16" s="278"/>
      <c r="C16" s="137">
        <v>8000</v>
      </c>
      <c r="D16" s="137">
        <v>8000</v>
      </c>
      <c r="E16" s="137">
        <v>8000</v>
      </c>
      <c r="F16" s="137">
        <v>8000</v>
      </c>
      <c r="G16" s="137">
        <v>8000</v>
      </c>
      <c r="H16" s="137">
        <v>8000</v>
      </c>
      <c r="I16" s="137">
        <v>8000</v>
      </c>
      <c r="J16" s="137">
        <v>8000</v>
      </c>
      <c r="K16" s="137">
        <v>8000</v>
      </c>
      <c r="L16" s="137">
        <v>8000</v>
      </c>
      <c r="M16" s="137">
        <v>8000</v>
      </c>
      <c r="N16" s="137">
        <v>8000</v>
      </c>
      <c r="O16" s="92">
        <f>SUM(C16:N16)</f>
        <v>96000</v>
      </c>
      <c r="Q16" s="36" t="s">
        <v>67</v>
      </c>
    </row>
    <row r="17" spans="1:18" ht="12.75" customHeight="1">
      <c r="A17" s="282" t="s">
        <v>36</v>
      </c>
      <c r="B17" s="283"/>
      <c r="C17" s="269">
        <f>IFERROR(ROUNDDOWN(IF(C15=0,"",$B$19/COUNT($C$15:$N$15)),0),"")</f>
        <v>7166</v>
      </c>
      <c r="D17" s="269">
        <f t="shared" ref="D17:H17" si="0">IFERROR(ROUNDDOWN(IF(D15=0,"",$B$19/COUNT($C$15:$N$15)),0),"")</f>
        <v>7166</v>
      </c>
      <c r="E17" s="269">
        <f t="shared" si="0"/>
        <v>7166</v>
      </c>
      <c r="F17" s="269">
        <f t="shared" si="0"/>
        <v>7166</v>
      </c>
      <c r="G17" s="269">
        <f t="shared" si="0"/>
        <v>7166</v>
      </c>
      <c r="H17" s="269">
        <f t="shared" si="0"/>
        <v>7166</v>
      </c>
      <c r="I17" s="269">
        <f>IFERROR(ROUNDDOWN(IF(I15=0,"",$B$19/COUNT($C$15:$N$15)),0),"")</f>
        <v>7166</v>
      </c>
      <c r="J17" s="269">
        <f t="shared" ref="J17:N17" si="1">IFERROR(ROUNDDOWN(IF(J15=0,"",$B$19/COUNT($C$15:$N$15)),0),"")</f>
        <v>7166</v>
      </c>
      <c r="K17" s="269">
        <f t="shared" si="1"/>
        <v>7166</v>
      </c>
      <c r="L17" s="269">
        <f t="shared" si="1"/>
        <v>7166</v>
      </c>
      <c r="M17" s="269">
        <f t="shared" si="1"/>
        <v>7166</v>
      </c>
      <c r="N17" s="269">
        <f t="shared" si="1"/>
        <v>7166</v>
      </c>
      <c r="O17" s="271">
        <f>B19</f>
        <v>86000</v>
      </c>
      <c r="Q17" s="36" t="s">
        <v>68</v>
      </c>
    </row>
    <row r="18" spans="1:18" ht="12.75" customHeight="1">
      <c r="A18" s="94" t="s">
        <v>5</v>
      </c>
      <c r="B18" s="134">
        <v>45748</v>
      </c>
      <c r="C18" s="269"/>
      <c r="D18" s="269"/>
      <c r="E18" s="269"/>
      <c r="F18" s="269"/>
      <c r="G18" s="269"/>
      <c r="H18" s="269"/>
      <c r="I18" s="269"/>
      <c r="J18" s="269"/>
      <c r="K18" s="269"/>
      <c r="L18" s="269"/>
      <c r="M18" s="269"/>
      <c r="N18" s="269"/>
      <c r="O18" s="271"/>
      <c r="Q18" s="36" t="s">
        <v>69</v>
      </c>
    </row>
    <row r="19" spans="1:18" ht="12.75" customHeight="1">
      <c r="A19" s="95" t="s">
        <v>44</v>
      </c>
      <c r="B19" s="135">
        <v>86000</v>
      </c>
      <c r="C19" s="270"/>
      <c r="D19" s="270"/>
      <c r="E19" s="270"/>
      <c r="F19" s="270"/>
      <c r="G19" s="270"/>
      <c r="H19" s="270"/>
      <c r="I19" s="270"/>
      <c r="J19" s="270"/>
      <c r="K19" s="270"/>
      <c r="L19" s="270"/>
      <c r="M19" s="270"/>
      <c r="N19" s="270"/>
      <c r="O19" s="272"/>
      <c r="Q19" s="36" t="s">
        <v>70</v>
      </c>
    </row>
    <row r="20" spans="1:18" ht="37.5" customHeight="1" thickBot="1">
      <c r="A20" s="273" t="s">
        <v>133</v>
      </c>
      <c r="B20" s="274"/>
      <c r="C20" s="96">
        <f t="shared" ref="C20:O20" si="2">SUM(C15:C19)</f>
        <v>101166</v>
      </c>
      <c r="D20" s="96">
        <f t="shared" si="2"/>
        <v>101166</v>
      </c>
      <c r="E20" s="96">
        <f t="shared" si="2"/>
        <v>101166</v>
      </c>
      <c r="F20" s="96">
        <f t="shared" si="2"/>
        <v>101166</v>
      </c>
      <c r="G20" s="97">
        <f t="shared" si="2"/>
        <v>101166</v>
      </c>
      <c r="H20" s="96">
        <f t="shared" si="2"/>
        <v>101166</v>
      </c>
      <c r="I20" s="96">
        <f t="shared" si="2"/>
        <v>101166</v>
      </c>
      <c r="J20" s="96">
        <f t="shared" si="2"/>
        <v>101166</v>
      </c>
      <c r="K20" s="96">
        <f t="shared" si="2"/>
        <v>101166</v>
      </c>
      <c r="L20" s="97">
        <f t="shared" si="2"/>
        <v>101166</v>
      </c>
      <c r="M20" s="96">
        <f t="shared" si="2"/>
        <v>101166</v>
      </c>
      <c r="N20" s="97">
        <f t="shared" si="2"/>
        <v>101166</v>
      </c>
      <c r="O20" s="98">
        <f t="shared" si="2"/>
        <v>1214000</v>
      </c>
      <c r="Q20" s="36" t="s">
        <v>71</v>
      </c>
    </row>
    <row r="21" spans="1:18" ht="37.5" customHeight="1">
      <c r="A21" s="275" t="s">
        <v>134</v>
      </c>
      <c r="B21" s="276"/>
      <c r="C21" s="136">
        <v>20000</v>
      </c>
      <c r="D21" s="136">
        <v>20000</v>
      </c>
      <c r="E21" s="136">
        <v>20000</v>
      </c>
      <c r="F21" s="136">
        <v>20000</v>
      </c>
      <c r="G21" s="136">
        <v>20000</v>
      </c>
      <c r="H21" s="136">
        <v>20000</v>
      </c>
      <c r="I21" s="136">
        <v>20000</v>
      </c>
      <c r="J21" s="136">
        <v>20000</v>
      </c>
      <c r="K21" s="136">
        <v>20000</v>
      </c>
      <c r="L21" s="136">
        <v>20000</v>
      </c>
      <c r="M21" s="136">
        <v>20000</v>
      </c>
      <c r="N21" s="136">
        <v>20000</v>
      </c>
      <c r="O21" s="93">
        <f>SUM(C21:N21)</f>
        <v>240000</v>
      </c>
      <c r="Q21" s="36" t="s">
        <v>72</v>
      </c>
    </row>
    <row r="22" spans="1:18" ht="37.5" customHeight="1">
      <c r="A22" s="277" t="s">
        <v>135</v>
      </c>
      <c r="B22" s="278"/>
      <c r="C22" s="99">
        <f t="shared" ref="C22:O22" si="3">C20-C21</f>
        <v>81166</v>
      </c>
      <c r="D22" s="99">
        <f t="shared" si="3"/>
        <v>81166</v>
      </c>
      <c r="E22" s="99">
        <f t="shared" si="3"/>
        <v>81166</v>
      </c>
      <c r="F22" s="99">
        <f t="shared" si="3"/>
        <v>81166</v>
      </c>
      <c r="G22" s="100">
        <f t="shared" si="3"/>
        <v>81166</v>
      </c>
      <c r="H22" s="99">
        <f t="shared" si="3"/>
        <v>81166</v>
      </c>
      <c r="I22" s="99">
        <f t="shared" si="3"/>
        <v>81166</v>
      </c>
      <c r="J22" s="99">
        <f t="shared" si="3"/>
        <v>81166</v>
      </c>
      <c r="K22" s="99">
        <f t="shared" si="3"/>
        <v>81166</v>
      </c>
      <c r="L22" s="100">
        <f t="shared" si="3"/>
        <v>81166</v>
      </c>
      <c r="M22" s="99">
        <f t="shared" si="3"/>
        <v>81166</v>
      </c>
      <c r="N22" s="100">
        <f t="shared" si="3"/>
        <v>81166</v>
      </c>
      <c r="O22" s="92">
        <f t="shared" si="3"/>
        <v>974000</v>
      </c>
      <c r="Q22" s="36" t="s">
        <v>75</v>
      </c>
    </row>
    <row r="23" spans="1:18" ht="37.5" customHeight="1" thickBot="1">
      <c r="A23" s="279" t="s">
        <v>136</v>
      </c>
      <c r="B23" s="280"/>
      <c r="C23" s="101">
        <f t="shared" ref="C23:N23" si="4">IF(C22&lt;82000,C22,82000)</f>
        <v>81166</v>
      </c>
      <c r="D23" s="101">
        <f t="shared" si="4"/>
        <v>81166</v>
      </c>
      <c r="E23" s="101">
        <f t="shared" si="4"/>
        <v>81166</v>
      </c>
      <c r="F23" s="101">
        <f t="shared" si="4"/>
        <v>81166</v>
      </c>
      <c r="G23" s="102">
        <f t="shared" si="4"/>
        <v>81166</v>
      </c>
      <c r="H23" s="101">
        <f t="shared" si="4"/>
        <v>81166</v>
      </c>
      <c r="I23" s="101">
        <f t="shared" si="4"/>
        <v>81166</v>
      </c>
      <c r="J23" s="101">
        <f t="shared" si="4"/>
        <v>81166</v>
      </c>
      <c r="K23" s="101">
        <f t="shared" si="4"/>
        <v>81166</v>
      </c>
      <c r="L23" s="102">
        <f t="shared" si="4"/>
        <v>81166</v>
      </c>
      <c r="M23" s="101">
        <f t="shared" si="4"/>
        <v>81166</v>
      </c>
      <c r="N23" s="102">
        <f t="shared" si="4"/>
        <v>81166</v>
      </c>
      <c r="O23" s="103" t="s">
        <v>32</v>
      </c>
      <c r="Q23" s="36" t="s">
        <v>73</v>
      </c>
    </row>
    <row r="24" spans="1:18" ht="41.25" customHeight="1" thickTop="1">
      <c r="A24" s="104" t="s">
        <v>87</v>
      </c>
      <c r="B24" s="105" t="s">
        <v>97</v>
      </c>
      <c r="C24" s="138">
        <v>0.5</v>
      </c>
      <c r="D24" s="138">
        <v>0.5</v>
      </c>
      <c r="E24" s="138">
        <v>0.5</v>
      </c>
      <c r="F24" s="138">
        <v>0.5</v>
      </c>
      <c r="G24" s="138">
        <v>0.5</v>
      </c>
      <c r="H24" s="138">
        <v>0.5</v>
      </c>
      <c r="I24" s="138">
        <v>0.5</v>
      </c>
      <c r="J24" s="138">
        <v>0.5</v>
      </c>
      <c r="K24" s="141">
        <v>0.875</v>
      </c>
      <c r="L24" s="141">
        <v>0.875</v>
      </c>
      <c r="M24" s="141">
        <v>0.875</v>
      </c>
      <c r="N24" s="141">
        <v>0.875</v>
      </c>
      <c r="O24" s="107"/>
      <c r="Q24" s="108">
        <v>0.5</v>
      </c>
      <c r="R24" s="108">
        <v>0.875</v>
      </c>
    </row>
    <row r="25" spans="1:18" ht="37.5" customHeight="1" thickBot="1">
      <c r="A25" s="262" t="s">
        <v>88</v>
      </c>
      <c r="B25" s="263"/>
      <c r="C25" s="142">
        <f>ROUNDDOWN(C23*C24,-3)</f>
        <v>40000</v>
      </c>
      <c r="D25" s="142">
        <f t="shared" ref="D25:N25" si="5">ROUNDDOWN(D23*D24,-3)</f>
        <v>40000</v>
      </c>
      <c r="E25" s="142">
        <f t="shared" si="5"/>
        <v>40000</v>
      </c>
      <c r="F25" s="142">
        <f t="shared" si="5"/>
        <v>40000</v>
      </c>
      <c r="G25" s="142">
        <f t="shared" si="5"/>
        <v>40000</v>
      </c>
      <c r="H25" s="142">
        <f t="shared" si="5"/>
        <v>40000</v>
      </c>
      <c r="I25" s="142">
        <f t="shared" si="5"/>
        <v>40000</v>
      </c>
      <c r="J25" s="142">
        <f t="shared" si="5"/>
        <v>40000</v>
      </c>
      <c r="K25" s="142">
        <f t="shared" si="5"/>
        <v>71000</v>
      </c>
      <c r="L25" s="142">
        <f t="shared" si="5"/>
        <v>71000</v>
      </c>
      <c r="M25" s="142">
        <f t="shared" si="5"/>
        <v>71000</v>
      </c>
      <c r="N25" s="142">
        <f t="shared" si="5"/>
        <v>71000</v>
      </c>
      <c r="O25" s="139">
        <f>SUM(C25:N25)</f>
        <v>604000</v>
      </c>
    </row>
    <row r="26" spans="1:18" ht="35.25" customHeight="1" thickBot="1">
      <c r="A26" s="264" t="s">
        <v>4</v>
      </c>
      <c r="B26" s="265"/>
      <c r="C26" s="336" t="s">
        <v>178</v>
      </c>
      <c r="D26" s="336"/>
      <c r="E26" s="336"/>
      <c r="F26" s="336"/>
      <c r="G26" s="336"/>
      <c r="H26" s="336"/>
      <c r="I26" s="336"/>
      <c r="J26" s="336"/>
      <c r="K26" s="336"/>
      <c r="L26" s="336"/>
      <c r="M26" s="336"/>
      <c r="N26" s="336"/>
      <c r="O26" s="337"/>
    </row>
    <row r="27" spans="1:18">
      <c r="A27" s="268" t="s">
        <v>98</v>
      </c>
      <c r="B27" s="268"/>
      <c r="C27" s="268"/>
      <c r="D27" s="268"/>
      <c r="E27" s="268"/>
      <c r="F27" s="268"/>
      <c r="G27" s="268"/>
      <c r="H27" s="268"/>
      <c r="I27" s="268"/>
      <c r="J27" s="268"/>
      <c r="K27" s="268"/>
      <c r="L27" s="268"/>
      <c r="M27" s="268"/>
      <c r="N27" s="268"/>
      <c r="O27" s="268"/>
    </row>
  </sheetData>
  <mergeCells count="53">
    <mergeCell ref="A25:B25"/>
    <mergeCell ref="A26:B26"/>
    <mergeCell ref="C26:O26"/>
    <mergeCell ref="A27:O27"/>
    <mergeCell ref="L17:L19"/>
    <mergeCell ref="M17:M19"/>
    <mergeCell ref="N17:N19"/>
    <mergeCell ref="O17:O19"/>
    <mergeCell ref="A20:B20"/>
    <mergeCell ref="A21:B21"/>
    <mergeCell ref="F17:F19"/>
    <mergeCell ref="G17:G19"/>
    <mergeCell ref="H17:H19"/>
    <mergeCell ref="I17:I19"/>
    <mergeCell ref="J17:J19"/>
    <mergeCell ref="K17:K19"/>
    <mergeCell ref="E17:E19"/>
    <mergeCell ref="A22:B22"/>
    <mergeCell ref="A23:B23"/>
    <mergeCell ref="A15:B15"/>
    <mergeCell ref="A16:B16"/>
    <mergeCell ref="A17:B17"/>
    <mergeCell ref="C17:C19"/>
    <mergeCell ref="D17:D19"/>
    <mergeCell ref="A14:B14"/>
    <mergeCell ref="B10:B11"/>
    <mergeCell ref="C10:D10"/>
    <mergeCell ref="E10:F10"/>
    <mergeCell ref="H10:I10"/>
    <mergeCell ref="A12:B12"/>
    <mergeCell ref="D12:E12"/>
    <mergeCell ref="A13:B13"/>
    <mergeCell ref="I13:O13"/>
    <mergeCell ref="J10:L10"/>
    <mergeCell ref="M10:O12"/>
    <mergeCell ref="C11:D11"/>
    <mergeCell ref="E11:F11"/>
    <mergeCell ref="H11:H12"/>
    <mergeCell ref="J11:L11"/>
    <mergeCell ref="J12:L12"/>
    <mergeCell ref="C8:F8"/>
    <mergeCell ref="H8:I9"/>
    <mergeCell ref="J8:O8"/>
    <mergeCell ref="C9:F9"/>
    <mergeCell ref="J9:K9"/>
    <mergeCell ref="M9:O9"/>
    <mergeCell ref="H6:I6"/>
    <mergeCell ref="J6:M6"/>
    <mergeCell ref="M1:O1"/>
    <mergeCell ref="A2:E2"/>
    <mergeCell ref="K2:O2"/>
    <mergeCell ref="N3:O3"/>
    <mergeCell ref="A4:O4"/>
  </mergeCells>
  <phoneticPr fontId="1"/>
  <dataValidations count="4">
    <dataValidation type="list" allowBlank="1" showInputMessage="1" showErrorMessage="1" sqref="C9:F9">
      <formula1>$Q$15:$Q$23</formula1>
    </dataValidation>
    <dataValidation allowBlank="1" showInputMessage="1" showErrorMessage="1" prompt="建物名 部屋番号まで入力してください。" sqref="J8:O8"/>
    <dataValidation errorStyle="warning" allowBlank="1" showErrorMessage="1" errorTitle="単年度事業です。" error="平成31年3月31日以前の日付になっていますか？" sqref="J12:L12"/>
    <dataValidation type="list" allowBlank="1" showInputMessage="1" showErrorMessage="1" sqref="C24:N24">
      <formula1>$Q$24:$R$24</formula1>
    </dataValidation>
  </dataValidations>
  <printOptions horizontalCentered="1"/>
  <pageMargins left="0.15748031496062992" right="0.15748031496062992" top="0.23622047244094491" bottom="0.23622047244094491" header="0.31496062992125984" footer="0.31496062992125984"/>
  <pageSetup paperSize="9" scale="88"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2</xdr:col>
                    <xdr:colOff>57150</xdr:colOff>
                    <xdr:row>9</xdr:row>
                    <xdr:rowOff>85725</xdr:rowOff>
                  </from>
                  <to>
                    <xdr:col>2</xdr:col>
                    <xdr:colOff>342900</xdr:colOff>
                    <xdr:row>9</xdr:row>
                    <xdr:rowOff>323850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4</xdr:col>
                    <xdr:colOff>57150</xdr:colOff>
                    <xdr:row>9</xdr:row>
                    <xdr:rowOff>85725</xdr:rowOff>
                  </from>
                  <to>
                    <xdr:col>4</xdr:col>
                    <xdr:colOff>342900</xdr:colOff>
                    <xdr:row>9</xdr:row>
                    <xdr:rowOff>323850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2</xdr:col>
                    <xdr:colOff>57150</xdr:colOff>
                    <xdr:row>10</xdr:row>
                    <xdr:rowOff>85725</xdr:rowOff>
                  </from>
                  <to>
                    <xdr:col>2</xdr:col>
                    <xdr:colOff>342900</xdr:colOff>
                    <xdr:row>10</xdr:row>
                    <xdr:rowOff>323850</xdr:rowOff>
                  </to>
                </anchor>
              </controlPr>
            </control>
          </mc:Choice>
        </mc:AlternateContent>
        <mc:AlternateContent xmlns:mc="http://schemas.openxmlformats.org/markup-compatibility/2006">
          <mc:Choice Requires="x14">
            <control shapeId="57348" r:id="rId7" name="Check Box 4">
              <controlPr defaultSize="0" autoFill="0" autoLine="0" autoPict="0">
                <anchor moveWithCells="1">
                  <from>
                    <xdr:col>4</xdr:col>
                    <xdr:colOff>57150</xdr:colOff>
                    <xdr:row>10</xdr:row>
                    <xdr:rowOff>85725</xdr:rowOff>
                  </from>
                  <to>
                    <xdr:col>4</xdr:col>
                    <xdr:colOff>342900</xdr:colOff>
                    <xdr:row>10</xdr:row>
                    <xdr:rowOff>323850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pageSetUpPr fitToPage="1"/>
  </sheetPr>
  <dimension ref="A1:T30"/>
  <sheetViews>
    <sheetView zoomScale="85" zoomScaleNormal="85" workbookViewId="0">
      <selection activeCell="M10" sqref="M10:O12"/>
    </sheetView>
  </sheetViews>
  <sheetFormatPr defaultColWidth="8.875" defaultRowHeight="13.5" outlineLevelCol="1"/>
  <cols>
    <col min="1" max="1" width="23" style="110" customWidth="1"/>
    <col min="2" max="2" width="71.625" style="110" customWidth="1"/>
    <col min="3" max="3" width="8.875" style="110" customWidth="1"/>
    <col min="4" max="10" width="8.875" style="110" hidden="1" customWidth="1" outlineLevel="1"/>
    <col min="11" max="11" width="8.875" style="110" collapsed="1"/>
    <col min="12" max="16384" width="8.875" style="110"/>
  </cols>
  <sheetData>
    <row r="1" spans="1:20" ht="18.75">
      <c r="A1" s="340" t="s">
        <v>100</v>
      </c>
      <c r="B1" s="340"/>
    </row>
    <row r="2" spans="1:20" ht="18.75">
      <c r="A2" s="340" t="s">
        <v>101</v>
      </c>
      <c r="B2" s="340"/>
    </row>
    <row r="3" spans="1:20" ht="50.45" customHeight="1">
      <c r="A3" s="341" t="s">
        <v>131</v>
      </c>
      <c r="B3" s="341"/>
    </row>
    <row r="4" spans="1:20" ht="13.9" customHeight="1">
      <c r="A4" s="111"/>
      <c r="B4" s="111"/>
    </row>
    <row r="5" spans="1:20" ht="30" customHeight="1">
      <c r="A5" s="112" t="s">
        <v>102</v>
      </c>
      <c r="B5" s="143" t="s">
        <v>160</v>
      </c>
    </row>
    <row r="6" spans="1:20" ht="30" customHeight="1">
      <c r="A6" s="113" t="s">
        <v>137</v>
      </c>
      <c r="B6" s="144" t="s">
        <v>158</v>
      </c>
    </row>
    <row r="7" spans="1:20" ht="30" customHeight="1">
      <c r="A7" s="114" t="s">
        <v>103</v>
      </c>
      <c r="B7" s="145" t="s">
        <v>161</v>
      </c>
    </row>
    <row r="8" spans="1:20" ht="30" customHeight="1">
      <c r="A8" s="114" t="s">
        <v>104</v>
      </c>
      <c r="B8" s="146" t="s">
        <v>163</v>
      </c>
    </row>
    <row r="9" spans="1:20" ht="30" customHeight="1">
      <c r="A9" s="114" t="s">
        <v>105</v>
      </c>
      <c r="B9" s="144" t="s">
        <v>144</v>
      </c>
      <c r="D9" s="115"/>
      <c r="E9" s="115"/>
      <c r="F9" s="115"/>
      <c r="G9" s="115"/>
      <c r="H9" s="115"/>
      <c r="I9" s="115"/>
      <c r="J9" s="115"/>
      <c r="K9" s="115"/>
      <c r="L9" s="115"/>
      <c r="M9" s="115"/>
      <c r="N9" s="115"/>
      <c r="O9" s="115"/>
      <c r="P9" s="115"/>
      <c r="Q9" s="115"/>
      <c r="R9" s="115"/>
      <c r="S9" s="115"/>
      <c r="T9" s="115"/>
    </row>
    <row r="10" spans="1:20" ht="30" customHeight="1">
      <c r="A10" s="342" t="s">
        <v>106</v>
      </c>
      <c r="B10" s="147" t="s">
        <v>107</v>
      </c>
      <c r="C10" s="110" t="s">
        <v>108</v>
      </c>
      <c r="D10" s="115"/>
      <c r="E10" s="110" t="s">
        <v>107</v>
      </c>
      <c r="F10" s="110" t="s">
        <v>109</v>
      </c>
      <c r="G10" s="110" t="s">
        <v>110</v>
      </c>
      <c r="H10" s="110" t="s">
        <v>111</v>
      </c>
      <c r="I10" s="110" t="s">
        <v>112</v>
      </c>
      <c r="K10" s="115"/>
      <c r="L10" s="115"/>
      <c r="M10" s="115"/>
      <c r="N10" s="115"/>
      <c r="O10" s="115"/>
      <c r="P10" s="115"/>
      <c r="Q10" s="115"/>
      <c r="R10" s="115"/>
      <c r="S10" s="115"/>
      <c r="T10" s="115"/>
    </row>
    <row r="11" spans="1:20" ht="30" customHeight="1">
      <c r="A11" s="343"/>
      <c r="B11" s="147" t="s">
        <v>113</v>
      </c>
      <c r="C11" s="110" t="s">
        <v>108</v>
      </c>
      <c r="D11" s="115"/>
      <c r="E11" s="117" t="s">
        <v>113</v>
      </c>
      <c r="K11" s="115"/>
      <c r="L11" s="115"/>
      <c r="M11" s="115"/>
      <c r="N11" s="115"/>
      <c r="O11" s="115"/>
      <c r="P11" s="115"/>
      <c r="Q11" s="115"/>
      <c r="R11" s="115"/>
      <c r="S11" s="115"/>
      <c r="T11" s="115"/>
    </row>
    <row r="12" spans="1:20" ht="56.25" customHeight="1">
      <c r="A12" s="344"/>
      <c r="B12" s="147" t="s">
        <v>162</v>
      </c>
      <c r="D12" s="115"/>
      <c r="K12" s="115"/>
      <c r="L12" s="115"/>
      <c r="M12" s="115"/>
      <c r="N12" s="115"/>
      <c r="O12" s="115"/>
      <c r="P12" s="115"/>
      <c r="Q12" s="115"/>
      <c r="R12" s="115"/>
      <c r="S12" s="115"/>
      <c r="T12" s="115"/>
    </row>
    <row r="13" spans="1:20" ht="30" customHeight="1">
      <c r="A13" s="342" t="s">
        <v>114</v>
      </c>
      <c r="B13" s="147" t="s">
        <v>115</v>
      </c>
      <c r="C13" s="110" t="s">
        <v>108</v>
      </c>
      <c r="D13" s="115"/>
      <c r="E13" s="110" t="s">
        <v>115</v>
      </c>
      <c r="F13" s="110" t="s">
        <v>116</v>
      </c>
      <c r="J13" s="118"/>
      <c r="K13" s="115"/>
      <c r="L13" s="115"/>
      <c r="M13" s="115"/>
      <c r="N13" s="115"/>
      <c r="O13" s="115"/>
      <c r="P13" s="115"/>
      <c r="Q13" s="115"/>
      <c r="R13" s="115"/>
      <c r="S13" s="115"/>
      <c r="T13" s="115"/>
    </row>
    <row r="14" spans="1:20" ht="30" customHeight="1">
      <c r="A14" s="343"/>
      <c r="B14" s="116" t="s">
        <v>140</v>
      </c>
      <c r="D14" s="115"/>
      <c r="E14" s="115"/>
      <c r="F14" s="115"/>
      <c r="G14" s="115"/>
      <c r="H14" s="115"/>
      <c r="I14" s="115"/>
      <c r="J14" s="115"/>
      <c r="K14" s="115"/>
      <c r="L14" s="115"/>
      <c r="M14" s="115"/>
      <c r="N14" s="115"/>
      <c r="O14" s="115"/>
      <c r="P14" s="115"/>
      <c r="Q14" s="115"/>
      <c r="R14" s="115"/>
      <c r="S14" s="115"/>
      <c r="T14" s="115"/>
    </row>
    <row r="15" spans="1:20" ht="30" customHeight="1">
      <c r="A15" s="114" t="s">
        <v>117</v>
      </c>
      <c r="B15" s="119" t="s">
        <v>164</v>
      </c>
      <c r="D15" s="120"/>
      <c r="E15" s="120"/>
      <c r="F15" s="115"/>
      <c r="G15" s="115"/>
      <c r="H15" s="115"/>
      <c r="I15" s="115"/>
      <c r="J15" s="115"/>
      <c r="K15" s="121"/>
      <c r="L15" s="117"/>
      <c r="M15" s="117"/>
      <c r="N15" s="117"/>
      <c r="O15" s="117"/>
      <c r="P15" s="115"/>
      <c r="Q15" s="115"/>
      <c r="R15" s="115"/>
      <c r="S15" s="115"/>
      <c r="T15" s="122"/>
    </row>
    <row r="16" spans="1:20" ht="45" customHeight="1">
      <c r="A16" s="338"/>
      <c r="B16" s="123" t="s">
        <v>118</v>
      </c>
      <c r="D16" s="115"/>
      <c r="E16" s="115"/>
      <c r="F16" s="115"/>
      <c r="G16" s="115"/>
      <c r="H16" s="115"/>
      <c r="I16" s="115"/>
      <c r="J16" s="115"/>
      <c r="K16" s="115"/>
      <c r="L16" s="130"/>
      <c r="M16" s="130"/>
      <c r="N16" s="130"/>
      <c r="O16" s="121"/>
      <c r="P16" s="115"/>
      <c r="Q16" s="115"/>
      <c r="R16" s="115"/>
      <c r="S16" s="115"/>
      <c r="T16" s="115"/>
    </row>
    <row r="17" spans="1:20" ht="39" customHeight="1">
      <c r="A17" s="338"/>
      <c r="B17" s="123" t="s">
        <v>119</v>
      </c>
      <c r="D17" s="115"/>
      <c r="E17" s="115"/>
      <c r="F17" s="115"/>
      <c r="G17" s="115"/>
      <c r="H17" s="115"/>
      <c r="I17" s="115"/>
      <c r="J17" s="115"/>
      <c r="K17" s="115"/>
      <c r="L17" s="115"/>
      <c r="M17" s="115"/>
      <c r="N17" s="115"/>
      <c r="O17" s="115"/>
      <c r="P17" s="115"/>
      <c r="Q17" s="115"/>
      <c r="R17" s="115"/>
      <c r="S17" s="115"/>
      <c r="T17" s="115"/>
    </row>
    <row r="18" spans="1:20" ht="39" customHeight="1">
      <c r="A18" s="338"/>
      <c r="B18" s="124" t="s">
        <v>120</v>
      </c>
      <c r="D18" s="115"/>
      <c r="E18" s="115"/>
      <c r="F18" s="115"/>
      <c r="G18" s="115"/>
      <c r="H18" s="115"/>
      <c r="I18" s="115"/>
      <c r="J18" s="115"/>
      <c r="K18" s="115"/>
      <c r="L18" s="115"/>
      <c r="M18" s="115"/>
      <c r="N18" s="115"/>
      <c r="O18" s="115"/>
      <c r="P18" s="115"/>
      <c r="Q18" s="115"/>
      <c r="R18" s="115"/>
      <c r="S18" s="115"/>
      <c r="T18" s="115"/>
    </row>
    <row r="19" spans="1:20" ht="39" customHeight="1">
      <c r="A19" s="338"/>
      <c r="B19" s="125" t="s">
        <v>121</v>
      </c>
      <c r="D19" s="115"/>
      <c r="E19" s="115"/>
      <c r="F19" s="115"/>
      <c r="G19" s="115"/>
      <c r="H19" s="115"/>
      <c r="I19" s="115"/>
      <c r="J19" s="115"/>
      <c r="K19" s="115"/>
      <c r="L19" s="115"/>
      <c r="M19" s="115"/>
      <c r="N19" s="115"/>
      <c r="O19" s="115"/>
      <c r="P19" s="115"/>
      <c r="Q19" s="115"/>
      <c r="R19" s="115"/>
      <c r="S19" s="115"/>
      <c r="T19" s="115"/>
    </row>
    <row r="20" spans="1:20" ht="39" customHeight="1">
      <c r="A20" s="338"/>
      <c r="B20" s="126" t="s">
        <v>139</v>
      </c>
      <c r="D20" s="115"/>
      <c r="E20" s="115"/>
      <c r="F20" s="115"/>
      <c r="G20" s="115"/>
      <c r="H20" s="115"/>
      <c r="I20" s="115"/>
      <c r="J20" s="115"/>
      <c r="K20" s="115"/>
      <c r="L20" s="115"/>
      <c r="M20" s="115"/>
      <c r="N20" s="115"/>
      <c r="O20" s="115"/>
      <c r="P20" s="115"/>
      <c r="Q20" s="115"/>
      <c r="R20" s="115"/>
      <c r="S20" s="115"/>
      <c r="T20" s="115"/>
    </row>
    <row r="21" spans="1:20" ht="39" customHeight="1">
      <c r="A21" s="338"/>
      <c r="B21" s="126" t="s">
        <v>122</v>
      </c>
      <c r="D21" s="115"/>
      <c r="E21" s="115"/>
      <c r="F21" s="118"/>
      <c r="G21" s="115"/>
      <c r="H21" s="115"/>
      <c r="I21" s="115"/>
      <c r="J21" s="115"/>
      <c r="K21" s="115"/>
      <c r="L21" s="115"/>
      <c r="M21" s="115"/>
      <c r="N21" s="115"/>
      <c r="O21" s="115"/>
      <c r="P21" s="115"/>
      <c r="Q21" s="115"/>
      <c r="R21" s="115"/>
      <c r="S21" s="115"/>
      <c r="T21" s="115"/>
    </row>
    <row r="22" spans="1:20" ht="39" customHeight="1">
      <c r="A22" s="339"/>
      <c r="B22" s="127" t="s">
        <v>165</v>
      </c>
      <c r="D22" s="115"/>
      <c r="E22" s="115"/>
      <c r="F22" s="115"/>
      <c r="G22" s="115"/>
      <c r="H22" s="115"/>
      <c r="I22" s="115"/>
      <c r="J22" s="115"/>
      <c r="K22" s="115"/>
      <c r="L22" s="115"/>
      <c r="M22" s="115"/>
      <c r="N22" s="115"/>
      <c r="O22" s="115"/>
      <c r="P22" s="115"/>
      <c r="Q22" s="115"/>
      <c r="R22" s="115"/>
      <c r="S22" s="115"/>
      <c r="T22" s="115"/>
    </row>
    <row r="23" spans="1:20" ht="14.25" customHeight="1">
      <c r="A23" s="131"/>
      <c r="B23" s="115"/>
      <c r="D23" s="115"/>
      <c r="E23" s="115"/>
      <c r="F23" s="115"/>
      <c r="G23" s="115"/>
      <c r="H23" s="115"/>
      <c r="I23" s="115"/>
      <c r="J23" s="115"/>
      <c r="K23" s="115"/>
      <c r="L23" s="115"/>
      <c r="M23" s="115"/>
      <c r="N23" s="115"/>
      <c r="O23" s="115"/>
      <c r="P23" s="115"/>
      <c r="Q23" s="115"/>
      <c r="R23" s="115"/>
      <c r="S23" s="115"/>
      <c r="T23" s="115"/>
    </row>
    <row r="24" spans="1:20" ht="26.45" customHeight="1">
      <c r="A24" s="110" t="s">
        <v>123</v>
      </c>
      <c r="D24" s="115"/>
      <c r="E24" s="115"/>
      <c r="F24" s="118"/>
      <c r="G24" s="115"/>
      <c r="H24" s="115"/>
      <c r="I24" s="115"/>
      <c r="J24" s="115"/>
      <c r="K24" s="115"/>
      <c r="L24" s="115"/>
      <c r="M24" s="115"/>
      <c r="N24" s="115"/>
      <c r="O24" s="115"/>
      <c r="P24" s="115"/>
      <c r="Q24" s="115"/>
      <c r="R24" s="115"/>
      <c r="S24" s="115"/>
      <c r="T24" s="115"/>
    </row>
    <row r="25" spans="1:20" ht="26.45" customHeight="1">
      <c r="A25" s="148" t="s">
        <v>174</v>
      </c>
      <c r="D25" s="115"/>
      <c r="E25" s="115"/>
      <c r="F25" s="118"/>
      <c r="G25" s="115"/>
      <c r="H25" s="115"/>
      <c r="I25" s="115"/>
      <c r="J25" s="115"/>
      <c r="K25" s="115"/>
      <c r="L25" s="115"/>
      <c r="M25" s="115"/>
      <c r="N25" s="115"/>
      <c r="O25" s="115"/>
      <c r="P25" s="115"/>
      <c r="Q25" s="115"/>
      <c r="R25" s="115"/>
      <c r="S25" s="115"/>
      <c r="T25" s="115"/>
    </row>
    <row r="26" spans="1:20" ht="26.45" customHeight="1">
      <c r="A26" s="129" t="s">
        <v>124</v>
      </c>
      <c r="B26" s="149" t="s">
        <v>166</v>
      </c>
      <c r="D26" s="115"/>
      <c r="E26" s="115"/>
      <c r="F26" s="115"/>
      <c r="G26" s="115"/>
      <c r="H26" s="115"/>
      <c r="I26" s="115"/>
      <c r="J26" s="115"/>
      <c r="K26" s="115"/>
      <c r="L26" s="115"/>
      <c r="M26" s="115"/>
      <c r="N26" s="115"/>
      <c r="O26" s="115"/>
      <c r="P26" s="115"/>
      <c r="Q26" s="115"/>
      <c r="R26" s="115"/>
      <c r="S26" s="115"/>
      <c r="T26" s="115"/>
    </row>
    <row r="27" spans="1:20" ht="26.45" customHeight="1">
      <c r="B27" s="110" t="s">
        <v>167</v>
      </c>
      <c r="D27" s="115"/>
      <c r="E27" s="115"/>
      <c r="F27" s="115"/>
      <c r="G27" s="115"/>
      <c r="H27" s="115"/>
      <c r="I27" s="115"/>
      <c r="J27" s="115"/>
      <c r="K27" s="115"/>
      <c r="L27" s="115"/>
      <c r="M27" s="115"/>
      <c r="N27" s="115"/>
      <c r="O27" s="115"/>
      <c r="P27" s="115"/>
      <c r="Q27" s="115"/>
      <c r="R27" s="115"/>
      <c r="S27" s="115"/>
      <c r="T27" s="115"/>
    </row>
    <row r="28" spans="1:20" ht="19.5" customHeight="1">
      <c r="D28" s="115"/>
      <c r="E28" s="115"/>
      <c r="F28" s="115"/>
      <c r="G28" s="115"/>
      <c r="H28" s="115"/>
      <c r="I28" s="115"/>
      <c r="J28" s="115"/>
      <c r="K28" s="115"/>
      <c r="L28" s="115"/>
      <c r="M28" s="115"/>
      <c r="N28" s="115"/>
      <c r="O28" s="115"/>
      <c r="P28" s="115"/>
      <c r="Q28" s="115"/>
      <c r="R28" s="115"/>
      <c r="S28" s="115"/>
      <c r="T28" s="115"/>
    </row>
    <row r="29" spans="1:20" ht="26.45" customHeight="1">
      <c r="A29" s="129" t="s">
        <v>125</v>
      </c>
      <c r="B29" s="110" t="s">
        <v>168</v>
      </c>
    </row>
    <row r="30" spans="1:20" ht="26.45" customHeight="1">
      <c r="B30" s="110" t="s">
        <v>169</v>
      </c>
    </row>
  </sheetData>
  <mergeCells count="6">
    <mergeCell ref="A16:A22"/>
    <mergeCell ref="A1:B1"/>
    <mergeCell ref="A2:B2"/>
    <mergeCell ref="A3:B3"/>
    <mergeCell ref="A10:A12"/>
    <mergeCell ref="A13:A14"/>
  </mergeCells>
  <phoneticPr fontId="1"/>
  <dataValidations count="4">
    <dataValidation type="list" allowBlank="1" showInputMessage="1" showErrorMessage="1" sqref="B11">
      <formula1>$E$11</formula1>
    </dataValidation>
    <dataValidation type="custom" allowBlank="1" showInputMessage="1" showErrorMessage="1" sqref="J14:L14">
      <formula1>#REF!</formula1>
    </dataValidation>
    <dataValidation type="list" allowBlank="1" showInputMessage="1" showErrorMessage="1" sqref="B10">
      <formula1>$E$10:$J$10</formula1>
    </dataValidation>
    <dataValidation type="list" allowBlank="1" showInputMessage="1" showErrorMessage="1" sqref="B13">
      <formula1>$E$13:$F$13</formula1>
    </dataValidation>
  </dataValidations>
  <pageMargins left="0.7" right="0.7" top="0.75" bottom="0.75" header="0.3" footer="0.3"/>
  <pageSetup paperSize="9" scale="94" fitToHeight="0" orientation="portrait" r:id="rId1"/>
  <rowBreaks count="1" manualBreakCount="1">
    <brk id="23" max="1"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79998168889431442"/>
    <pageSetUpPr fitToPage="1"/>
  </sheetPr>
  <dimension ref="A1:T29"/>
  <sheetViews>
    <sheetView zoomScale="85" zoomScaleNormal="85" workbookViewId="0">
      <selection activeCell="M10" sqref="M10:O12"/>
    </sheetView>
  </sheetViews>
  <sheetFormatPr defaultColWidth="8.875" defaultRowHeight="13.5" outlineLevelCol="1"/>
  <cols>
    <col min="1" max="1" width="23" style="110" customWidth="1"/>
    <col min="2" max="2" width="71.625" style="110" customWidth="1"/>
    <col min="3" max="3" width="8.875" style="110" customWidth="1"/>
    <col min="4" max="10" width="8.875" style="110" hidden="1" customWidth="1" outlineLevel="1"/>
    <col min="11" max="11" width="8.875" style="110" collapsed="1"/>
    <col min="12" max="16384" width="8.875" style="110"/>
  </cols>
  <sheetData>
    <row r="1" spans="1:20" ht="18.75">
      <c r="A1" s="340" t="s">
        <v>100</v>
      </c>
      <c r="B1" s="340"/>
    </row>
    <row r="2" spans="1:20" ht="18.75">
      <c r="A2" s="340" t="s">
        <v>126</v>
      </c>
      <c r="B2" s="340"/>
    </row>
    <row r="3" spans="1:20" ht="50.45" customHeight="1">
      <c r="A3" s="341" t="s">
        <v>131</v>
      </c>
      <c r="B3" s="341"/>
    </row>
    <row r="4" spans="1:20" ht="13.9" customHeight="1">
      <c r="A4" s="111"/>
      <c r="B4" s="111"/>
    </row>
    <row r="5" spans="1:20" ht="30" customHeight="1">
      <c r="A5" s="112" t="s">
        <v>102</v>
      </c>
      <c r="B5" s="143" t="s">
        <v>157</v>
      </c>
    </row>
    <row r="6" spans="1:20" ht="30" customHeight="1">
      <c r="A6" s="113" t="s">
        <v>137</v>
      </c>
      <c r="B6" s="144" t="s">
        <v>156</v>
      </c>
    </row>
    <row r="7" spans="1:20" ht="30" customHeight="1">
      <c r="A7" s="114" t="s">
        <v>103</v>
      </c>
      <c r="B7" s="145" t="s">
        <v>170</v>
      </c>
    </row>
    <row r="8" spans="1:20" ht="30" customHeight="1">
      <c r="A8" s="114" t="s">
        <v>104</v>
      </c>
      <c r="B8" s="146" t="s">
        <v>172</v>
      </c>
    </row>
    <row r="9" spans="1:20" ht="30" customHeight="1">
      <c r="A9" s="114" t="s">
        <v>105</v>
      </c>
      <c r="B9" s="144" t="s">
        <v>171</v>
      </c>
      <c r="D9" s="115"/>
      <c r="E9" s="115"/>
      <c r="F9" s="115"/>
      <c r="G9" s="115"/>
      <c r="H9" s="115"/>
      <c r="I9" s="115"/>
      <c r="J9" s="115"/>
      <c r="K9" s="115"/>
      <c r="L9" s="115"/>
      <c r="M9" s="115"/>
      <c r="N9" s="115"/>
      <c r="O9" s="115"/>
      <c r="P9" s="115"/>
      <c r="Q9" s="115"/>
      <c r="R9" s="115"/>
      <c r="S9" s="115"/>
      <c r="T9" s="115"/>
    </row>
    <row r="10" spans="1:20" ht="30" customHeight="1">
      <c r="A10" s="342" t="s">
        <v>106</v>
      </c>
      <c r="B10" s="147" t="s">
        <v>107</v>
      </c>
      <c r="C10" s="110" t="s">
        <v>108</v>
      </c>
      <c r="D10" s="115"/>
      <c r="E10" s="110" t="s">
        <v>107</v>
      </c>
      <c r="F10" s="110" t="s">
        <v>109</v>
      </c>
      <c r="G10" s="110" t="s">
        <v>110</v>
      </c>
      <c r="H10" s="110" t="s">
        <v>111</v>
      </c>
      <c r="I10" s="110" t="s">
        <v>112</v>
      </c>
      <c r="K10" s="115"/>
      <c r="L10" s="115"/>
      <c r="M10" s="115"/>
      <c r="N10" s="115"/>
      <c r="O10" s="115"/>
      <c r="P10" s="115"/>
      <c r="Q10" s="115"/>
      <c r="R10" s="115"/>
      <c r="S10" s="115"/>
      <c r="T10" s="115"/>
    </row>
    <row r="11" spans="1:20" ht="30" customHeight="1">
      <c r="A11" s="343"/>
      <c r="B11" s="147" t="s">
        <v>127</v>
      </c>
      <c r="C11" s="110" t="s">
        <v>108</v>
      </c>
      <c r="D11" s="115"/>
      <c r="E11" s="117" t="s">
        <v>127</v>
      </c>
      <c r="K11" s="115"/>
      <c r="L11" s="115"/>
      <c r="M11" s="115"/>
      <c r="N11" s="115"/>
      <c r="O11" s="115"/>
      <c r="P11" s="115"/>
      <c r="Q11" s="115"/>
      <c r="R11" s="115"/>
      <c r="S11" s="115"/>
      <c r="T11" s="115"/>
    </row>
    <row r="12" spans="1:20" ht="56.25" customHeight="1">
      <c r="A12" s="344"/>
      <c r="B12" s="147" t="s">
        <v>162</v>
      </c>
      <c r="D12" s="115"/>
      <c r="K12" s="115"/>
      <c r="L12" s="115"/>
      <c r="M12" s="115"/>
      <c r="N12" s="115"/>
      <c r="O12" s="115"/>
      <c r="P12" s="115"/>
      <c r="Q12" s="115"/>
      <c r="R12" s="115"/>
      <c r="S12" s="115"/>
      <c r="T12" s="115"/>
    </row>
    <row r="13" spans="1:20" ht="30" customHeight="1">
      <c r="A13" s="342" t="s">
        <v>114</v>
      </c>
      <c r="B13" s="147" t="s">
        <v>115</v>
      </c>
      <c r="C13" s="110" t="s">
        <v>108</v>
      </c>
      <c r="D13" s="115"/>
      <c r="E13" s="110" t="s">
        <v>115</v>
      </c>
      <c r="F13" s="110" t="s">
        <v>116</v>
      </c>
      <c r="J13" s="118"/>
      <c r="K13" s="115"/>
      <c r="L13" s="115"/>
      <c r="M13" s="115"/>
      <c r="N13" s="115"/>
      <c r="O13" s="115"/>
      <c r="P13" s="115"/>
      <c r="Q13" s="115"/>
      <c r="R13" s="115"/>
      <c r="S13" s="115"/>
      <c r="T13" s="115"/>
    </row>
    <row r="14" spans="1:20" ht="30" customHeight="1">
      <c r="A14" s="343"/>
      <c r="B14" s="116" t="s">
        <v>138</v>
      </c>
      <c r="D14" s="115"/>
      <c r="E14" s="115"/>
      <c r="F14" s="115"/>
      <c r="G14" s="115"/>
      <c r="H14" s="115"/>
      <c r="I14" s="115"/>
      <c r="J14" s="115"/>
      <c r="K14" s="115"/>
      <c r="L14" s="115"/>
      <c r="M14" s="115"/>
      <c r="N14" s="115"/>
      <c r="O14" s="115"/>
      <c r="P14" s="115"/>
      <c r="Q14" s="115"/>
      <c r="R14" s="115"/>
      <c r="S14" s="115"/>
      <c r="T14" s="115"/>
    </row>
    <row r="15" spans="1:20" ht="30" customHeight="1">
      <c r="A15" s="114" t="s">
        <v>117</v>
      </c>
      <c r="B15" s="119" t="s">
        <v>173</v>
      </c>
      <c r="D15" s="120"/>
      <c r="E15" s="120"/>
      <c r="F15" s="115"/>
      <c r="G15" s="115"/>
      <c r="H15" s="115"/>
      <c r="I15" s="115"/>
      <c r="J15" s="115"/>
      <c r="K15" s="121"/>
      <c r="L15" s="117"/>
      <c r="N15" s="117"/>
      <c r="O15" s="117"/>
      <c r="P15" s="115"/>
      <c r="Q15" s="115"/>
      <c r="R15" s="115"/>
      <c r="S15" s="115"/>
      <c r="T15" s="122"/>
    </row>
    <row r="16" spans="1:20" ht="30" customHeight="1">
      <c r="A16" s="338"/>
      <c r="B16" s="123" t="s">
        <v>128</v>
      </c>
      <c r="D16" s="115"/>
      <c r="E16" s="115"/>
      <c r="F16" s="115"/>
      <c r="G16" s="115"/>
      <c r="H16" s="115"/>
      <c r="I16" s="115"/>
      <c r="J16" s="115"/>
      <c r="K16" s="115"/>
      <c r="L16" s="115"/>
      <c r="M16" s="115"/>
      <c r="N16" s="115"/>
      <c r="O16" s="115"/>
      <c r="P16" s="115"/>
      <c r="Q16" s="115"/>
      <c r="R16" s="115"/>
      <c r="S16" s="115"/>
      <c r="T16" s="115"/>
    </row>
    <row r="17" spans="1:20" ht="30" customHeight="1">
      <c r="A17" s="338"/>
      <c r="B17" s="124" t="s">
        <v>129</v>
      </c>
      <c r="D17" s="115"/>
      <c r="E17" s="115"/>
      <c r="F17" s="115"/>
      <c r="G17" s="115"/>
      <c r="H17" s="115"/>
      <c r="I17" s="115"/>
      <c r="J17" s="115"/>
      <c r="K17" s="115"/>
      <c r="L17" s="115"/>
      <c r="M17" s="115"/>
      <c r="N17" s="115"/>
      <c r="O17" s="115"/>
      <c r="P17" s="115"/>
      <c r="Q17" s="115"/>
      <c r="R17" s="115"/>
      <c r="S17" s="115"/>
      <c r="T17" s="115"/>
    </row>
    <row r="18" spans="1:20" ht="30" customHeight="1">
      <c r="A18" s="338"/>
      <c r="B18" s="125" t="s">
        <v>130</v>
      </c>
      <c r="D18" s="115"/>
      <c r="E18" s="115"/>
      <c r="F18" s="115"/>
      <c r="G18" s="115"/>
      <c r="H18" s="115"/>
      <c r="I18" s="115"/>
      <c r="J18" s="115"/>
      <c r="K18" s="115"/>
      <c r="L18" s="115"/>
      <c r="M18" s="115"/>
      <c r="N18" s="115"/>
      <c r="O18" s="115"/>
      <c r="P18" s="115"/>
      <c r="Q18" s="115"/>
      <c r="R18" s="115"/>
      <c r="S18" s="115"/>
      <c r="T18" s="115"/>
    </row>
    <row r="19" spans="1:20" ht="30" customHeight="1">
      <c r="A19" s="338"/>
      <c r="B19" s="126" t="s">
        <v>139</v>
      </c>
      <c r="D19" s="115"/>
      <c r="E19" s="115"/>
      <c r="F19" s="115"/>
      <c r="G19" s="115"/>
      <c r="H19" s="115"/>
      <c r="I19" s="115"/>
      <c r="J19" s="115"/>
      <c r="K19" s="115"/>
      <c r="L19" s="115"/>
      <c r="M19" s="115"/>
      <c r="N19" s="115"/>
      <c r="O19" s="115"/>
      <c r="P19" s="115"/>
      <c r="Q19" s="115"/>
      <c r="R19" s="115"/>
      <c r="S19" s="115"/>
      <c r="T19" s="115"/>
    </row>
    <row r="20" spans="1:20" ht="30" customHeight="1">
      <c r="A20" s="338"/>
      <c r="B20" s="126" t="s">
        <v>122</v>
      </c>
      <c r="D20" s="115"/>
      <c r="E20" s="115"/>
      <c r="F20" s="118"/>
      <c r="G20" s="115"/>
      <c r="H20" s="115"/>
      <c r="I20" s="115"/>
      <c r="J20" s="115"/>
      <c r="K20" s="115"/>
      <c r="L20" s="115"/>
      <c r="M20" s="115"/>
      <c r="N20" s="115"/>
      <c r="O20" s="115"/>
      <c r="P20" s="115"/>
      <c r="Q20" s="115"/>
      <c r="R20" s="115"/>
      <c r="S20" s="115"/>
      <c r="T20" s="115"/>
    </row>
    <row r="21" spans="1:20" ht="30" customHeight="1">
      <c r="A21" s="339"/>
      <c r="B21" s="127" t="s">
        <v>165</v>
      </c>
      <c r="D21" s="115"/>
      <c r="E21" s="115"/>
      <c r="F21" s="115"/>
      <c r="G21" s="115"/>
      <c r="H21" s="115"/>
      <c r="I21" s="115"/>
      <c r="J21" s="115"/>
      <c r="K21" s="115"/>
      <c r="L21" s="115"/>
      <c r="M21" s="115"/>
      <c r="N21" s="115"/>
      <c r="O21" s="115"/>
      <c r="P21" s="115"/>
      <c r="Q21" s="115"/>
      <c r="R21" s="115"/>
      <c r="S21" s="115"/>
      <c r="T21" s="115"/>
    </row>
    <row r="22" spans="1:20" ht="14.25" customHeight="1">
      <c r="A22" s="128"/>
      <c r="B22" s="115"/>
      <c r="D22" s="115"/>
      <c r="E22" s="115"/>
      <c r="F22" s="115"/>
      <c r="G22" s="115"/>
      <c r="H22" s="115"/>
      <c r="I22" s="115"/>
      <c r="J22" s="115"/>
      <c r="K22" s="115"/>
      <c r="L22" s="115"/>
      <c r="M22" s="115"/>
      <c r="N22" s="115"/>
      <c r="O22" s="115"/>
      <c r="P22" s="115"/>
      <c r="Q22" s="115"/>
      <c r="R22" s="115"/>
      <c r="S22" s="115"/>
      <c r="T22" s="115"/>
    </row>
    <row r="23" spans="1:20" ht="26.45" customHeight="1">
      <c r="A23" s="110" t="s">
        <v>123</v>
      </c>
      <c r="D23" s="115"/>
      <c r="E23" s="115"/>
      <c r="F23" s="118"/>
      <c r="G23" s="115"/>
      <c r="H23" s="115"/>
      <c r="I23" s="115"/>
      <c r="J23" s="115"/>
      <c r="K23" s="115"/>
      <c r="L23" s="115"/>
      <c r="M23" s="115"/>
      <c r="N23" s="115"/>
      <c r="O23" s="115"/>
      <c r="P23" s="115"/>
      <c r="Q23" s="115"/>
      <c r="R23" s="115"/>
      <c r="S23" s="115"/>
      <c r="T23" s="115"/>
    </row>
    <row r="24" spans="1:20" ht="26.45" customHeight="1">
      <c r="A24" s="148" t="s">
        <v>174</v>
      </c>
      <c r="D24" s="115"/>
      <c r="E24" s="115"/>
      <c r="F24" s="118"/>
      <c r="G24" s="115"/>
      <c r="H24" s="115"/>
      <c r="I24" s="115"/>
      <c r="J24" s="115"/>
      <c r="K24" s="115"/>
      <c r="L24" s="115"/>
      <c r="M24" s="115"/>
      <c r="N24" s="115"/>
      <c r="O24" s="115"/>
      <c r="P24" s="115"/>
      <c r="Q24" s="115"/>
      <c r="R24" s="115"/>
      <c r="S24" s="115"/>
      <c r="T24" s="115"/>
    </row>
    <row r="25" spans="1:20" ht="26.45" customHeight="1">
      <c r="A25" s="129" t="s">
        <v>124</v>
      </c>
      <c r="B25" s="149" t="s">
        <v>166</v>
      </c>
      <c r="D25" s="115"/>
      <c r="E25" s="115"/>
      <c r="F25" s="115"/>
      <c r="G25" s="115"/>
      <c r="H25" s="115"/>
      <c r="I25" s="115"/>
      <c r="J25" s="115"/>
      <c r="K25" s="115"/>
      <c r="L25" s="115"/>
      <c r="M25" s="115"/>
      <c r="N25" s="115"/>
      <c r="O25" s="115"/>
      <c r="P25" s="115"/>
      <c r="Q25" s="115"/>
      <c r="R25" s="115"/>
      <c r="S25" s="115"/>
      <c r="T25" s="115"/>
    </row>
    <row r="26" spans="1:20" ht="26.45" customHeight="1">
      <c r="B26" s="150" t="s">
        <v>175</v>
      </c>
      <c r="D26" s="115"/>
      <c r="E26" s="115"/>
      <c r="F26" s="115"/>
      <c r="G26" s="115"/>
      <c r="H26" s="115"/>
      <c r="I26" s="115"/>
      <c r="J26" s="115"/>
      <c r="K26" s="115"/>
      <c r="L26" s="115"/>
      <c r="M26" s="115"/>
      <c r="N26" s="115"/>
      <c r="O26" s="115"/>
      <c r="P26" s="115"/>
      <c r="Q26" s="115"/>
      <c r="R26" s="115"/>
      <c r="S26" s="115"/>
      <c r="T26" s="115"/>
    </row>
    <row r="27" spans="1:20" ht="18" customHeight="1">
      <c r="B27" s="149"/>
      <c r="D27" s="115"/>
      <c r="E27" s="115"/>
      <c r="F27" s="115"/>
      <c r="G27" s="115"/>
      <c r="H27" s="115"/>
      <c r="I27" s="115"/>
      <c r="J27" s="115"/>
      <c r="K27" s="115"/>
      <c r="L27" s="115"/>
      <c r="M27" s="115"/>
      <c r="N27" s="115"/>
      <c r="O27" s="115"/>
      <c r="P27" s="115"/>
      <c r="Q27" s="115"/>
      <c r="R27" s="115"/>
      <c r="S27" s="115"/>
      <c r="T27" s="115"/>
    </row>
    <row r="28" spans="1:20" ht="26.45" customHeight="1">
      <c r="A28" s="129" t="s">
        <v>125</v>
      </c>
      <c r="B28" s="149" t="s">
        <v>176</v>
      </c>
    </row>
    <row r="29" spans="1:20" ht="26.45" customHeight="1">
      <c r="B29" s="149" t="s">
        <v>177</v>
      </c>
    </row>
  </sheetData>
  <mergeCells count="6">
    <mergeCell ref="A16:A21"/>
    <mergeCell ref="A1:B1"/>
    <mergeCell ref="A2:B2"/>
    <mergeCell ref="A3:B3"/>
    <mergeCell ref="A10:A12"/>
    <mergeCell ref="A13:A14"/>
  </mergeCells>
  <phoneticPr fontId="1"/>
  <dataValidations count="5">
    <dataValidation type="list" allowBlank="1" showInputMessage="1" showErrorMessage="1" sqref="B11">
      <formula1>$E$11</formula1>
    </dataValidation>
    <dataValidation type="list" allowBlank="1" showInputMessage="1" showErrorMessage="1" sqref="M10:O12">
      <formula1>"以上の職種としての実労働時間が週２０時間以上である"</formula1>
    </dataValidation>
    <dataValidation type="list" allowBlank="1" showInputMessage="1" showErrorMessage="1" sqref="B13">
      <formula1>$E$13:$F$13</formula1>
    </dataValidation>
    <dataValidation type="list" allowBlank="1" showInputMessage="1" showErrorMessage="1" sqref="B10">
      <formula1>$E$10:$J$10</formula1>
    </dataValidation>
    <dataValidation type="custom" allowBlank="1" showInputMessage="1" showErrorMessage="1" sqref="J14:L14">
      <formula1>#REF!</formula1>
    </dataValidation>
  </dataValidations>
  <pageMargins left="0.7" right="0.7" top="0.75" bottom="0.75" header="0.3" footer="0.3"/>
  <pageSetup paperSize="9" scale="94"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（第1号）交付申請書</vt:lpstr>
      <vt:lpstr>（様式1-2）内訳書（事業所別）</vt:lpstr>
      <vt:lpstr>（様式1-2）内訳書（事業所別）区分変更用</vt:lpstr>
      <vt:lpstr>（様式1-3）内訳書（宿舎別）</vt:lpstr>
      <vt:lpstr>（様式1-3）内訳書（宿舎別）区分変更用</vt:lpstr>
      <vt:lpstr>（参考様式）入居確認及び雇用証明書（アイ災害時対応事業所)</vt:lpstr>
      <vt:lpstr>（参考様式）入居確認及び雇用証明書（ウその他）</vt:lpstr>
      <vt:lpstr>'（参考様式）入居確認及び雇用証明書（アイ災害時対応事業所)'!Print_Area</vt:lpstr>
      <vt:lpstr>'（参考様式）入居確認及び雇用証明書（ウその他）'!Print_Area</vt:lpstr>
      <vt:lpstr>'（第1号）交付申請書'!Print_Area</vt:lpstr>
      <vt:lpstr>'（様式1-2）内訳書（事業所別）'!Print_Area</vt:lpstr>
      <vt:lpstr>'（様式1-2）内訳書（事業所別）区分変更用'!Print_Area</vt:lpstr>
      <vt:lpstr>'（様式1-3）内訳書（宿舎別）'!Print_Area</vt:lpstr>
      <vt:lpstr>'（様式1-3）内訳書（宿舎別）区分変更用'!Print_Area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sinzai085</dc:creator>
  <cp:lastModifiedBy>三ケ島 ちひろ</cp:lastModifiedBy>
  <cp:lastPrinted>2025-10-23T05:10:54Z</cp:lastPrinted>
  <dcterms:created xsi:type="dcterms:W3CDTF">2016-04-25T06:27:57Z</dcterms:created>
  <dcterms:modified xsi:type="dcterms:W3CDTF">2025-10-23T07:25:09Z</dcterms:modified>
</cp:coreProperties>
</file>