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3号　①" sheetId="2" r:id="rId1"/>
    <sheet name="3号　① (記入例)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21" i="2" s="1"/>
  <c r="I28" i="2"/>
  <c r="I12" i="2" l="1"/>
  <c r="J11" i="2" s="1"/>
  <c r="J9" i="6"/>
  <c r="J8" i="6"/>
  <c r="J7" i="6"/>
  <c r="I10" i="6"/>
  <c r="J6" i="6" s="1"/>
  <c r="J8" i="2" l="1"/>
  <c r="J9" i="2"/>
  <c r="J10" i="2"/>
  <c r="I17" i="6" l="1"/>
  <c r="I19" i="6" s="1"/>
  <c r="I24" i="6"/>
  <c r="I26" i="6" s="1"/>
  <c r="E24" i="6"/>
  <c r="I30" i="2"/>
  <c r="I28" i="6" l="1"/>
  <c r="I26" i="2"/>
  <c r="E26" i="2"/>
</calcChain>
</file>

<file path=xl/sharedStrings.xml><?xml version="1.0" encoding="utf-8"?>
<sst xmlns="http://schemas.openxmlformats.org/spreadsheetml/2006/main" count="89" uniqueCount="38">
  <si>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</si>
  <si>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</si>
  <si>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</si>
  <si>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</si>
  <si>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　×　100  ＝</t>
    <phoneticPr fontId="3"/>
  </si>
  <si>
    <t>企業全体の左の1か月の
前年同月の売上高（円）</t>
    <rPh sb="0" eb="2">
      <t>キギョウ</t>
    </rPh>
    <rPh sb="2" eb="4">
      <t>ゼンタイ</t>
    </rPh>
    <rPh sb="5" eb="6">
      <t>ヒダリ</t>
    </rPh>
    <rPh sb="9" eb="10">
      <t>ゲツ</t>
    </rPh>
    <rPh sb="12" eb="14">
      <t>ゼンネン</t>
    </rPh>
    <rPh sb="14" eb="16">
      <t>ドウゲツ</t>
    </rPh>
    <rPh sb="17" eb="20">
      <t>ウリアゲダカ</t>
    </rPh>
    <rPh sb="21" eb="22">
      <t>エン</t>
    </rPh>
    <phoneticPr fontId="3"/>
  </si>
  <si>
    <t>実績</t>
    <rPh sb="0" eb="2">
      <t>ジッセキ</t>
    </rPh>
    <phoneticPr fontId="3"/>
  </si>
  <si>
    <t>企業全体の今後２か月間の
売上高見込み（円）</t>
    <rPh sb="0" eb="2">
      <t>キギョウ</t>
    </rPh>
    <rPh sb="2" eb="4">
      <t>ゼンタイ</t>
    </rPh>
    <rPh sb="5" eb="7">
      <t>コンゴ</t>
    </rPh>
    <rPh sb="9" eb="10">
      <t>ゲツ</t>
    </rPh>
    <rPh sb="10" eb="11">
      <t>カン</t>
    </rPh>
    <rPh sb="13" eb="16">
      <t>ウリアゲダカ</t>
    </rPh>
    <rPh sb="16" eb="18">
      <t>ミコ</t>
    </rPh>
    <rPh sb="20" eb="21">
      <t>エン</t>
    </rPh>
    <phoneticPr fontId="3"/>
  </si>
  <si>
    <t>企業全体の左の２か月の
前年同月の売上高（円）</t>
    <rPh sb="0" eb="2">
      <t>キギョウ</t>
    </rPh>
    <rPh sb="2" eb="4">
      <t>ゼンタイ</t>
    </rPh>
    <rPh sb="5" eb="6">
      <t>ヒダリ</t>
    </rPh>
    <rPh sb="9" eb="10">
      <t>ゲツ</t>
    </rPh>
    <rPh sb="12" eb="14">
      <t>ゼンネン</t>
    </rPh>
    <rPh sb="14" eb="16">
      <t>ドウゲツ</t>
    </rPh>
    <rPh sb="17" eb="20">
      <t>ウリアゲダカ</t>
    </rPh>
    <rPh sb="21" eb="22">
      <t>エン</t>
    </rPh>
    <phoneticPr fontId="3"/>
  </si>
  <si>
    <t>企業全体の最近１か月間の
売上高（円）</t>
    <rPh sb="0" eb="2">
      <t>キギョウ</t>
    </rPh>
    <rPh sb="2" eb="4">
      <t>ゼンタイ</t>
    </rPh>
    <rPh sb="5" eb="7">
      <t>サイキン</t>
    </rPh>
    <rPh sb="9" eb="10">
      <t>ゲツ</t>
    </rPh>
    <rPh sb="10" eb="11">
      <t>カン</t>
    </rPh>
    <rPh sb="13" eb="16">
      <t>ウリアゲダカ</t>
    </rPh>
    <rPh sb="17" eb="18">
      <t>エン</t>
    </rPh>
    <phoneticPr fontId="3"/>
  </si>
  <si>
    <t>見込</t>
    <rPh sb="0" eb="2">
      <t>ミコ</t>
    </rPh>
    <phoneticPr fontId="3"/>
  </si>
  <si>
    <t>〇〇〇コーポレーション㈱</t>
    <phoneticPr fontId="3"/>
  </si>
  <si>
    <t>：記入箇所</t>
    <rPh sb="1" eb="5">
      <t>キニュウカショ</t>
    </rPh>
    <phoneticPr fontId="3"/>
  </si>
  <si>
    <t>実績
（A）</t>
    <rPh sb="0" eb="2">
      <t>ジッセキ</t>
    </rPh>
    <phoneticPr fontId="3"/>
  </si>
  <si>
    <t>実績
（Ｂ）</t>
    <rPh sb="0" eb="2">
      <t>ジッセキ</t>
    </rPh>
    <phoneticPr fontId="3"/>
  </si>
  <si>
    <t>(B)－（A）</t>
    <phoneticPr fontId="3"/>
  </si>
  <si>
    <t>(B)</t>
    <phoneticPr fontId="3"/>
  </si>
  <si>
    <t>（イ）最近1か月の売上高等の減少率</t>
    <rPh sb="3" eb="5">
      <t>サイキン</t>
    </rPh>
    <rPh sb="7" eb="8">
      <t>ゲツ</t>
    </rPh>
    <rPh sb="9" eb="12">
      <t>ウリアゲダカ</t>
    </rPh>
    <rPh sb="12" eb="13">
      <t>トウ</t>
    </rPh>
    <rPh sb="14" eb="17">
      <t>ゲンショウリツ</t>
    </rPh>
    <phoneticPr fontId="3"/>
  </si>
  <si>
    <t>（ロ）（イ）の期間を含めた３か月間の売上高等の減少率見込み</t>
    <rPh sb="7" eb="9">
      <t>キカン</t>
    </rPh>
    <rPh sb="10" eb="11">
      <t>フク</t>
    </rPh>
    <rPh sb="15" eb="16">
      <t>ゲツ</t>
    </rPh>
    <rPh sb="16" eb="17">
      <t>カン</t>
    </rPh>
    <rPh sb="18" eb="21">
      <t>ウリアゲダカ</t>
    </rPh>
    <rPh sb="21" eb="22">
      <t>トウ</t>
    </rPh>
    <rPh sb="23" eb="26">
      <t>ゲンショウリツ</t>
    </rPh>
    <rPh sb="26" eb="28">
      <t>ミコ</t>
    </rPh>
    <phoneticPr fontId="3"/>
  </si>
  <si>
    <t>（C）</t>
    <phoneticPr fontId="3"/>
  </si>
  <si>
    <t>（D）</t>
    <phoneticPr fontId="3"/>
  </si>
  <si>
    <t>(B＋D)－（A＋C）</t>
    <phoneticPr fontId="3"/>
  </si>
  <si>
    <t>(B＋D)</t>
    <phoneticPr fontId="3"/>
  </si>
  <si>
    <t>≧２０％</t>
    <phoneticPr fontId="3"/>
  </si>
  <si>
    <t>3号認定確認書　《対象申請書様式》3－①</t>
    <rPh sb="1" eb="2">
      <t>ゴウ</t>
    </rPh>
    <rPh sb="2" eb="4">
      <t>ニンテイ</t>
    </rPh>
    <rPh sb="4" eb="7">
      <t>カクニンショ</t>
    </rPh>
    <phoneticPr fontId="3"/>
  </si>
  <si>
    <t>（１）営んでいる事業が属する業種及びその指定状況</t>
    <rPh sb="3" eb="4">
      <t>イトナ</t>
    </rPh>
    <rPh sb="8" eb="10">
      <t>ジギョウ</t>
    </rPh>
    <rPh sb="11" eb="12">
      <t>ゾク</t>
    </rPh>
    <rPh sb="14" eb="16">
      <t>ギョウシュ</t>
    </rPh>
    <rPh sb="16" eb="17">
      <t>オヨ</t>
    </rPh>
    <rPh sb="20" eb="24">
      <t>シテイジョウキョウ</t>
    </rPh>
    <phoneticPr fontId="3"/>
  </si>
  <si>
    <t>細分類番号
（４桁）</t>
    <rPh sb="0" eb="1">
      <t>サイ</t>
    </rPh>
    <rPh sb="1" eb="3">
      <t>ブンルイ</t>
    </rPh>
    <rPh sb="3" eb="5">
      <t>バンゴウ</t>
    </rPh>
    <rPh sb="8" eb="9">
      <t>ケタ</t>
    </rPh>
    <phoneticPr fontId="3"/>
  </si>
  <si>
    <t xml:space="preserve">細分類業種名 </t>
    <phoneticPr fontId="3"/>
  </si>
  <si>
    <t>最近1年間（直近期）の
売上高　（円）</t>
    <rPh sb="6" eb="8">
      <t>チョッキン</t>
    </rPh>
    <rPh sb="8" eb="9">
      <t>キ</t>
    </rPh>
    <rPh sb="12" eb="14">
      <t>ウリアゲ</t>
    </rPh>
    <rPh sb="14" eb="15">
      <t>ダカ</t>
    </rPh>
    <rPh sb="17" eb="18">
      <t>エン</t>
    </rPh>
    <phoneticPr fontId="3"/>
  </si>
  <si>
    <t>構成比</t>
    <rPh sb="0" eb="3">
      <t>コウセイヒ</t>
    </rPh>
    <phoneticPr fontId="3"/>
  </si>
  <si>
    <t>企業全体の売上高</t>
    <rPh sb="0" eb="4">
      <t>キギョウゼンタイ</t>
    </rPh>
    <rPh sb="5" eb="8">
      <t>ウリアゲダカ</t>
    </rPh>
    <phoneticPr fontId="3"/>
  </si>
  <si>
    <t>※本確認書（イ－①）は、表中の業種が全てセーフティネット保証５号の指定業種である場合に使用する。</t>
    <phoneticPr fontId="3"/>
  </si>
  <si>
    <t>（２）売上高等の状況</t>
    <rPh sb="3" eb="6">
      <t>ウリアゲダカ</t>
    </rPh>
    <rPh sb="6" eb="7">
      <t>トウ</t>
    </rPh>
    <rPh sb="8" eb="10">
      <t>ジョウキョウ</t>
    </rPh>
    <phoneticPr fontId="3"/>
  </si>
  <si>
    <t>（２）災害発生前後の売上高等の実績と見込み額</t>
    <rPh sb="3" eb="5">
      <t>サイガイ</t>
    </rPh>
    <rPh sb="5" eb="7">
      <t>ハッセイ</t>
    </rPh>
    <rPh sb="7" eb="9">
      <t>ゼンゴ</t>
    </rPh>
    <rPh sb="10" eb="12">
      <t>ウリアゲ</t>
    </rPh>
    <rPh sb="12" eb="13">
      <t>ダカ</t>
    </rPh>
    <rPh sb="13" eb="14">
      <t>トウ</t>
    </rPh>
    <rPh sb="15" eb="17">
      <t>ジッセキ</t>
    </rPh>
    <rPh sb="18" eb="20">
      <t>ミコ</t>
    </rPh>
    <rPh sb="21" eb="22">
      <t>ガク</t>
    </rPh>
    <phoneticPr fontId="3"/>
  </si>
  <si>
    <t>※本確認書（３－①）は、表中の業種が全てセーフティネット保証３号の指定業種である場合に使用する。</t>
    <phoneticPr fontId="3"/>
  </si>
  <si>
    <t>木製家具製造業</t>
    <rPh sb="0" eb="7">
      <t>モクセイカグセイゾウギョウ</t>
    </rPh>
    <phoneticPr fontId="3"/>
  </si>
  <si>
    <t>建築用木製立材料製造業</t>
    <rPh sb="0" eb="3">
      <t>ケンチクヨウ</t>
    </rPh>
    <rPh sb="3" eb="5">
      <t>モクセイ</t>
    </rPh>
    <rPh sb="5" eb="6">
      <t>タ</t>
    </rPh>
    <rPh sb="6" eb="11">
      <t>ザイリョウセイゾウギョウ</t>
    </rPh>
    <phoneticPr fontId="3"/>
  </si>
  <si>
    <t>【記入例】　　　　　　　　　3号認定確認書　《対象申請書様式》3－①</t>
    <rPh sb="1" eb="5">
      <t>キニュウレイ)</t>
    </rPh>
    <rPh sb="15" eb="16">
      <t>ゴウ</t>
    </rPh>
    <rPh sb="16" eb="18">
      <t>ニンテイ</t>
    </rPh>
    <rPh sb="18" eb="21">
      <t>カクニンショ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</si>
</sst>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name val="HGP創英角ｺﾞｼｯｸUB"/>
      <family val="3"/>
      <charset val="128"/>
    </font>
    <font>
      <sz val="14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4" fillId="0" borderId="0" xfId="0" applyFont="1"/>
    <xf numFmtId="0" fontId="0" fillId="0" borderId="0" xfId="0" applyBorder="1" applyAlignment="1"/>
    <xf numFmtId="0" fontId="8" fillId="0" borderId="0" xfId="2" applyFont="1" applyFill="1" applyBorder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3" xfId="0" applyFont="1" applyBorder="1"/>
    <xf numFmtId="0" fontId="6" fillId="0" borderId="0" xfId="0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wrapText="1"/>
    </xf>
    <xf numFmtId="0" fontId="10" fillId="3" borderId="3" xfId="0" applyFont="1" applyFill="1" applyBorder="1" applyProtection="1">
      <protection locked="0"/>
    </xf>
    <xf numFmtId="0" fontId="11" fillId="0" borderId="0" xfId="0" applyFont="1"/>
    <xf numFmtId="0" fontId="5" fillId="0" borderId="6" xfId="0" applyFont="1" applyBorder="1"/>
    <xf numFmtId="38" fontId="9" fillId="0" borderId="5" xfId="3" applyFont="1" applyBorder="1" applyAlignment="1"/>
    <xf numFmtId="0" fontId="4" fillId="3" borderId="3" xfId="0" applyFont="1" applyFill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38" fontId="9" fillId="3" borderId="5" xfId="3" applyFont="1" applyFill="1" applyBorder="1" applyAlignment="1" applyProtection="1">
      <protection locked="0"/>
    </xf>
    <xf numFmtId="0" fontId="0" fillId="0" borderId="3" xfId="0" applyBorder="1" applyAlignment="1">
      <alignment horizontal="center" vertical="center" wrapText="1"/>
    </xf>
    <xf numFmtId="38" fontId="11" fillId="3" borderId="11" xfId="3" applyFont="1" applyFill="1" applyBorder="1" applyAlignment="1" applyProtection="1">
      <alignment horizontal="right" vertical="center"/>
      <protection locked="0"/>
    </xf>
    <xf numFmtId="176" fontId="0" fillId="0" borderId="11" xfId="1" applyNumberFormat="1" applyFont="1" applyBorder="1" applyAlignment="1">
      <alignment horizontal="right" vertical="center"/>
    </xf>
    <xf numFmtId="38" fontId="11" fillId="3" borderId="15" xfId="3" applyFont="1" applyFill="1" applyBorder="1" applyAlignment="1" applyProtection="1">
      <alignment horizontal="right" vertical="center"/>
      <protection locked="0"/>
    </xf>
    <xf numFmtId="176" fontId="0" fillId="0" borderId="15" xfId="1" applyNumberFormat="1" applyFont="1" applyBorder="1" applyAlignment="1">
      <alignment horizontal="right" vertical="center"/>
    </xf>
    <xf numFmtId="38" fontId="11" fillId="3" borderId="19" xfId="3" applyFont="1" applyFill="1" applyBorder="1" applyAlignment="1" applyProtection="1">
      <alignment horizontal="right" vertical="center"/>
      <protection locked="0"/>
    </xf>
    <xf numFmtId="176" fontId="0" fillId="0" borderId="19" xfId="1" applyNumberFormat="1" applyFont="1" applyBorder="1" applyAlignment="1">
      <alignment horizontal="right" vertical="center"/>
    </xf>
    <xf numFmtId="38" fontId="11" fillId="0" borderId="23" xfId="3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3" fillId="0" borderId="0" xfId="0" applyFont="1"/>
    <xf numFmtId="38" fontId="15" fillId="0" borderId="15" xfId="3" applyFont="1" applyFill="1" applyBorder="1" applyAlignment="1" applyProtection="1">
      <alignment horizontal="right" vertical="center"/>
      <protection locked="0"/>
    </xf>
    <xf numFmtId="38" fontId="15" fillId="0" borderId="19" xfId="3" applyFont="1" applyFill="1" applyBorder="1" applyAlignment="1" applyProtection="1">
      <alignment horizontal="right" vertical="center"/>
      <protection locked="0"/>
    </xf>
    <xf numFmtId="38" fontId="9" fillId="0" borderId="23" xfId="3" applyFont="1" applyBorder="1" applyAlignment="1">
      <alignment horizontal="right" vertical="center"/>
    </xf>
    <xf numFmtId="38" fontId="9" fillId="0" borderId="11" xfId="3" applyFont="1" applyBorder="1" applyAlignment="1"/>
    <xf numFmtId="38" fontId="10" fillId="0" borderId="15" xfId="3" applyFont="1" applyBorder="1" applyAlignment="1"/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7" fillId="2" borderId="7" xfId="2" applyFont="1" applyBorder="1" applyAlignment="1">
      <alignment horizontal="center"/>
    </xf>
    <xf numFmtId="0" fontId="7" fillId="2" borderId="0" xfId="2" applyFont="1" applyBorder="1" applyAlignment="1">
      <alignment horizontal="center"/>
    </xf>
    <xf numFmtId="0" fontId="10" fillId="3" borderId="2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/>
    </xf>
    <xf numFmtId="49" fontId="9" fillId="0" borderId="8" xfId="0" quotePrefix="1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left" vertical="center"/>
      <protection locked="0"/>
    </xf>
    <xf numFmtId="0" fontId="16" fillId="0" borderId="13" xfId="0" applyFont="1" applyFill="1" applyBorder="1" applyAlignment="1" applyProtection="1">
      <alignment horizontal="left" vertical="center"/>
      <protection locked="0"/>
    </xf>
    <xf numFmtId="0" fontId="16" fillId="0" borderId="14" xfId="0" applyFont="1" applyFill="1" applyBorder="1" applyAlignment="1" applyProtection="1">
      <alignment horizontal="left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left" vertical="center"/>
      <protection locked="0"/>
    </xf>
    <xf numFmtId="0" fontId="14" fillId="0" borderId="13" xfId="0" applyFont="1" applyFill="1" applyBorder="1" applyAlignment="1" applyProtection="1">
      <alignment horizontal="left" vertical="center"/>
      <protection locked="0"/>
    </xf>
    <xf numFmtId="0" fontId="14" fillId="0" borderId="14" xfId="0" applyFont="1" applyFill="1" applyBorder="1" applyAlignment="1" applyProtection="1">
      <alignment horizontal="left" vertical="center"/>
      <protection locked="0"/>
    </xf>
    <xf numFmtId="176" fontId="9" fillId="0" borderId="0" xfId="1" applyNumberFormat="1" applyFont="1" applyBorder="1" applyAlignment="1">
      <alignment horizontal="right" vertical="center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8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left" vertical="center"/>
      <protection locked="0"/>
    </xf>
    <xf numFmtId="0" fontId="14" fillId="0" borderId="17" xfId="0" applyFont="1" applyFill="1" applyBorder="1" applyAlignment="1" applyProtection="1">
      <alignment horizontal="left" vertical="center"/>
      <protection locked="0"/>
    </xf>
    <xf numFmtId="0" fontId="14" fillId="0" borderId="18" xfId="0" applyFont="1" applyFill="1" applyBorder="1" applyAlignment="1" applyProtection="1">
      <alignment horizontal="left" vertical="center"/>
      <protection locked="0"/>
    </xf>
    <xf numFmtId="0" fontId="7" fillId="2" borderId="7" xfId="2" applyFont="1" applyBorder="1" applyAlignment="1">
      <alignment horizontal="left"/>
    </xf>
    <xf numFmtId="0" fontId="7" fillId="2" borderId="0" xfId="2" applyFont="1" applyBorder="1" applyAlignment="1">
      <alignment horizontal="left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view="pageLayout" zoomScale="89" zoomScaleNormal="100" zoomScalePageLayoutView="89" workbookViewId="0">
      <selection activeCell="I21" sqref="I21"/>
    </sheetView>
  </sheetViews>
  <sheetFormatPr defaultColWidth="3.75" defaultRowHeight="18.75" x14ac:dyDescent="0.4"/>
  <cols>
    <col min="1" max="1" width="5.5" customWidth="1"/>
    <col min="2" max="2" width="5.625" customWidth="1"/>
    <col min="3" max="3" width="6.75" customWidth="1"/>
    <col min="4" max="4" width="5.625" bestFit="1" customWidth="1"/>
    <col min="5" max="5" width="20.125" customWidth="1"/>
    <col min="6" max="6" width="5.5" customWidth="1"/>
    <col min="7" max="7" width="6.625" customWidth="1"/>
    <col min="8" max="8" width="6.25" customWidth="1"/>
    <col min="9" max="9" width="20.75" customWidth="1"/>
    <col min="10" max="10" width="14" customWidth="1"/>
  </cols>
  <sheetData>
    <row r="1" spans="1:12" ht="24" x14ac:dyDescent="0.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3"/>
      <c r="L1" s="3"/>
    </row>
    <row r="2" spans="1:12" ht="11.25" customHeight="1" x14ac:dyDescent="0.4"/>
    <row r="3" spans="1:12" ht="27" customHeight="1" x14ac:dyDescent="0.4">
      <c r="A3" s="1" t="s">
        <v>0</v>
      </c>
      <c r="E3" s="58"/>
      <c r="F3" s="58"/>
      <c r="G3" s="58"/>
      <c r="H3" s="58"/>
      <c r="I3" s="58"/>
      <c r="J3" s="2"/>
      <c r="K3" s="2"/>
    </row>
    <row r="4" spans="1:12" ht="11.25" customHeight="1" x14ac:dyDescent="0.4"/>
    <row r="5" spans="1:12" ht="24" customHeight="1" x14ac:dyDescent="0.5">
      <c r="A5" s="24"/>
    </row>
    <row r="6" spans="1:12" ht="19.5" x14ac:dyDescent="0.4">
      <c r="A6" s="1" t="s">
        <v>25</v>
      </c>
    </row>
    <row r="7" spans="1:12" ht="36" customHeight="1" x14ac:dyDescent="0.4">
      <c r="B7" s="61" t="s">
        <v>26</v>
      </c>
      <c r="C7" s="62"/>
      <c r="D7" s="63"/>
      <c r="E7" s="64" t="s">
        <v>27</v>
      </c>
      <c r="F7" s="62"/>
      <c r="G7" s="62"/>
      <c r="H7" s="63"/>
      <c r="I7" s="26" t="s">
        <v>28</v>
      </c>
      <c r="J7" s="26" t="s">
        <v>29</v>
      </c>
    </row>
    <row r="8" spans="1:12" ht="32.25" customHeight="1" x14ac:dyDescent="0.4">
      <c r="B8" s="65"/>
      <c r="C8" s="66"/>
      <c r="D8" s="67"/>
      <c r="E8" s="68"/>
      <c r="F8" s="69"/>
      <c r="G8" s="69"/>
      <c r="H8" s="70"/>
      <c r="I8" s="27"/>
      <c r="J8" s="28" t="str">
        <f>IFERROR(ROUND(I8/$I$12,3),"")</f>
        <v/>
      </c>
    </row>
    <row r="9" spans="1:12" ht="32.25" customHeight="1" x14ac:dyDescent="0.4">
      <c r="B9" s="71"/>
      <c r="C9" s="72"/>
      <c r="D9" s="73"/>
      <c r="E9" s="74"/>
      <c r="F9" s="75"/>
      <c r="G9" s="75"/>
      <c r="H9" s="76"/>
      <c r="I9" s="29"/>
      <c r="J9" s="30" t="str">
        <f>IFERROR(ROUND(I9/$I$12,3),"")</f>
        <v/>
      </c>
    </row>
    <row r="10" spans="1:12" ht="32.25" customHeight="1" x14ac:dyDescent="0.4">
      <c r="B10" s="71"/>
      <c r="C10" s="72"/>
      <c r="D10" s="73"/>
      <c r="E10" s="74"/>
      <c r="F10" s="75"/>
      <c r="G10" s="75"/>
      <c r="H10" s="76"/>
      <c r="I10" s="29"/>
      <c r="J10" s="30" t="str">
        <f>IFERROR(ROUND(I10/$I$12,3),"")</f>
        <v/>
      </c>
    </row>
    <row r="11" spans="1:12" ht="32.25" customHeight="1" thickBot="1" x14ac:dyDescent="0.45">
      <c r="B11" s="41"/>
      <c r="C11" s="42"/>
      <c r="D11" s="43"/>
      <c r="E11" s="44"/>
      <c r="F11" s="45"/>
      <c r="G11" s="45"/>
      <c r="H11" s="46"/>
      <c r="I11" s="31"/>
      <c r="J11" s="32" t="str">
        <f>IFERROR(ROUND(I11/$I$12,3),"")</f>
        <v/>
      </c>
    </row>
    <row r="12" spans="1:12" ht="32.25" customHeight="1" thickTop="1" x14ac:dyDescent="0.4">
      <c r="B12" s="47" t="s">
        <v>30</v>
      </c>
      <c r="C12" s="48"/>
      <c r="D12" s="48"/>
      <c r="E12" s="48"/>
      <c r="F12" s="48"/>
      <c r="G12" s="48"/>
      <c r="H12" s="49"/>
      <c r="I12" s="33" t="str">
        <f>IF(SUM(I8:I11)=0,"",SUM(I8:I11))</f>
        <v/>
      </c>
      <c r="J12" s="34"/>
    </row>
    <row r="13" spans="1:12" x14ac:dyDescent="0.4">
      <c r="B13" s="35" t="s">
        <v>31</v>
      </c>
    </row>
    <row r="14" spans="1:12" ht="11.25" customHeight="1" x14ac:dyDescent="0.4"/>
    <row r="15" spans="1:12" ht="18.75" customHeight="1" x14ac:dyDescent="0.4">
      <c r="A15" s="1" t="s">
        <v>33</v>
      </c>
    </row>
    <row r="16" spans="1:12" ht="19.5" x14ac:dyDescent="0.4">
      <c r="A16" s="1" t="s">
        <v>17</v>
      </c>
    </row>
    <row r="17" spans="1:10" ht="42.75" customHeight="1" x14ac:dyDescent="0.4">
      <c r="B17" s="12" t="s">
        <v>1</v>
      </c>
      <c r="C17" s="13" t="s">
        <v>2</v>
      </c>
      <c r="D17" s="54" t="s">
        <v>9</v>
      </c>
      <c r="E17" s="55"/>
      <c r="F17" s="13" t="s">
        <v>1</v>
      </c>
      <c r="G17" s="13" t="s">
        <v>2</v>
      </c>
      <c r="H17" s="54" t="s">
        <v>5</v>
      </c>
      <c r="I17" s="55"/>
    </row>
    <row r="18" spans="1:10" ht="42.75" customHeight="1" x14ac:dyDescent="0.4">
      <c r="B18" s="15"/>
      <c r="C18" s="15"/>
      <c r="D18" s="14" t="s">
        <v>13</v>
      </c>
      <c r="E18" s="25"/>
      <c r="F18" s="15"/>
      <c r="G18" s="15"/>
      <c r="H18" s="14" t="s">
        <v>14</v>
      </c>
      <c r="I18" s="25"/>
    </row>
    <row r="19" spans="1:10" ht="16.5" customHeight="1" x14ac:dyDescent="0.4">
      <c r="C19" s="50"/>
      <c r="D19" s="50"/>
      <c r="E19" s="4" t="s">
        <v>15</v>
      </c>
      <c r="F19" s="53" t="s">
        <v>4</v>
      </c>
      <c r="G19" s="53"/>
      <c r="H19" s="53"/>
      <c r="I19" s="51" t="str">
        <f>IFERROR(ROUNDDOWN((I18-E18)/I18,3),"")</f>
        <v/>
      </c>
      <c r="J19" s="52" t="s">
        <v>23</v>
      </c>
    </row>
    <row r="20" spans="1:10" ht="18.75" customHeight="1" x14ac:dyDescent="0.4">
      <c r="C20" s="50"/>
      <c r="D20" s="50"/>
      <c r="E20" s="5" t="s">
        <v>16</v>
      </c>
      <c r="F20" s="53"/>
      <c r="G20" s="53"/>
      <c r="H20" s="53"/>
      <c r="I20" s="51"/>
      <c r="J20" s="52"/>
    </row>
    <row r="21" spans="1:10" ht="18.75" customHeight="1" x14ac:dyDescent="0.4">
      <c r="C21" s="7"/>
      <c r="D21" s="7"/>
      <c r="E21" s="5"/>
      <c r="F21" s="10"/>
      <c r="G21" s="10"/>
      <c r="H21" s="10"/>
      <c r="I21" s="16" t="str">
        <f>IF(I19&lt;20%,"要件に該当しません。","")</f>
        <v/>
      </c>
      <c r="J21" s="9"/>
    </row>
    <row r="22" spans="1:10" ht="18.75" customHeight="1" x14ac:dyDescent="0.4">
      <c r="A22" s="1" t="s">
        <v>18</v>
      </c>
      <c r="C22" s="7"/>
      <c r="D22" s="7"/>
      <c r="E22" s="5"/>
      <c r="F22" s="10"/>
      <c r="G22" s="10"/>
      <c r="H22" s="10"/>
      <c r="I22" s="8"/>
      <c r="J22" s="9"/>
    </row>
    <row r="23" spans="1:10" ht="42.75" customHeight="1" x14ac:dyDescent="0.4">
      <c r="B23" s="12" t="s">
        <v>1</v>
      </c>
      <c r="C23" s="13" t="s">
        <v>2</v>
      </c>
      <c r="D23" s="54" t="s">
        <v>7</v>
      </c>
      <c r="E23" s="55"/>
      <c r="F23" s="13" t="s">
        <v>1</v>
      </c>
      <c r="G23" s="13" t="s">
        <v>2</v>
      </c>
      <c r="H23" s="54" t="s">
        <v>8</v>
      </c>
      <c r="I23" s="55"/>
    </row>
    <row r="24" spans="1:10" ht="38.25" customHeight="1" x14ac:dyDescent="0.4">
      <c r="B24" s="15"/>
      <c r="C24" s="15"/>
      <c r="D24" s="11" t="s">
        <v>10</v>
      </c>
      <c r="E24" s="25"/>
      <c r="F24" s="15"/>
      <c r="G24" s="15"/>
      <c r="H24" s="11" t="s">
        <v>6</v>
      </c>
      <c r="I24" s="25"/>
    </row>
    <row r="25" spans="1:10" ht="32.25" customHeight="1" x14ac:dyDescent="0.4">
      <c r="B25" s="15"/>
      <c r="C25" s="15"/>
      <c r="D25" s="11" t="s">
        <v>10</v>
      </c>
      <c r="E25" s="25"/>
      <c r="F25" s="15"/>
      <c r="G25" s="15"/>
      <c r="H25" s="11" t="s">
        <v>6</v>
      </c>
      <c r="I25" s="25"/>
    </row>
    <row r="26" spans="1:10" ht="32.25" customHeight="1" x14ac:dyDescent="0.4">
      <c r="B26" s="59" t="s">
        <v>3</v>
      </c>
      <c r="C26" s="60"/>
      <c r="D26" s="17" t="s">
        <v>19</v>
      </c>
      <c r="E26" s="18" t="str">
        <f>IF(SUM(E24:E25)=0,"",SUM(E24:E25))</f>
        <v/>
      </c>
      <c r="F26" s="59" t="s">
        <v>3</v>
      </c>
      <c r="G26" s="60"/>
      <c r="H26" s="17" t="s">
        <v>20</v>
      </c>
      <c r="I26" s="18" t="str">
        <f>IF(SUM(I24:I25)=0,"",SUM(I24:I25))</f>
        <v/>
      </c>
    </row>
    <row r="28" spans="1:10" ht="24" customHeight="1" x14ac:dyDescent="0.4">
      <c r="C28" s="50"/>
      <c r="D28" s="50"/>
      <c r="E28" s="4" t="s">
        <v>21</v>
      </c>
      <c r="F28" s="53" t="s">
        <v>4</v>
      </c>
      <c r="G28" s="53"/>
      <c r="H28" s="53"/>
      <c r="I28" s="51" t="str">
        <f>IFERROR(ROUNDDOWN(((I18+I26)-(E18+E26))/(I18+I26),3),"")</f>
        <v/>
      </c>
      <c r="J28" s="52" t="s">
        <v>23</v>
      </c>
    </row>
    <row r="29" spans="1:10" ht="18.75" customHeight="1" x14ac:dyDescent="0.4">
      <c r="C29" s="50"/>
      <c r="D29" s="50"/>
      <c r="E29" s="5" t="s">
        <v>22</v>
      </c>
      <c r="F29" s="53"/>
      <c r="G29" s="53"/>
      <c r="H29" s="53"/>
      <c r="I29" s="51"/>
      <c r="J29" s="52"/>
    </row>
    <row r="30" spans="1:10" x14ac:dyDescent="0.4">
      <c r="I30" s="16" t="str">
        <f>IF(I28&lt;20%,"要件に該当しません。","")</f>
        <v/>
      </c>
    </row>
    <row r="31" spans="1:10" ht="19.5" x14ac:dyDescent="0.4">
      <c r="B31" s="19"/>
      <c r="C31" t="s">
        <v>12</v>
      </c>
    </row>
  </sheetData>
  <sheetProtection sheet="1" objects="1" scenarios="1"/>
  <mergeCells count="27">
    <mergeCell ref="A1:J1"/>
    <mergeCell ref="E3:I3"/>
    <mergeCell ref="B26:C26"/>
    <mergeCell ref="F26:G26"/>
    <mergeCell ref="C19:D20"/>
    <mergeCell ref="F19:H20"/>
    <mergeCell ref="D23:E23"/>
    <mergeCell ref="H23:I23"/>
    <mergeCell ref="B7:D7"/>
    <mergeCell ref="E7:H7"/>
    <mergeCell ref="B8:D8"/>
    <mergeCell ref="E8:H8"/>
    <mergeCell ref="B9:D9"/>
    <mergeCell ref="E9:H9"/>
    <mergeCell ref="B10:D10"/>
    <mergeCell ref="E10:H10"/>
    <mergeCell ref="J28:J29"/>
    <mergeCell ref="F28:H29"/>
    <mergeCell ref="D17:E17"/>
    <mergeCell ref="H17:I17"/>
    <mergeCell ref="I19:I20"/>
    <mergeCell ref="J19:J20"/>
    <mergeCell ref="B11:D11"/>
    <mergeCell ref="E11:H11"/>
    <mergeCell ref="B12:H12"/>
    <mergeCell ref="C28:D29"/>
    <mergeCell ref="I28:I29"/>
  </mergeCells>
  <phoneticPr fontId="3"/>
  <pageMargins left="1.1023622047244095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Layout" zoomScale="89" zoomScaleNormal="100" zoomScalePageLayoutView="89" workbookViewId="0">
      <selection activeCell="J3" sqref="J3"/>
    </sheetView>
  </sheetViews>
  <sheetFormatPr defaultColWidth="3.75" defaultRowHeight="18.75" x14ac:dyDescent="0.4"/>
  <cols>
    <col min="1" max="1" width="5.5" customWidth="1"/>
    <col min="2" max="2" width="5.625" customWidth="1"/>
    <col min="3" max="3" width="6.75" customWidth="1"/>
    <col min="4" max="4" width="5.625" bestFit="1" customWidth="1"/>
    <col min="5" max="5" width="20.125" customWidth="1"/>
    <col min="6" max="6" width="5.5" customWidth="1"/>
    <col min="7" max="7" width="6.625" customWidth="1"/>
    <col min="8" max="8" width="6.25" customWidth="1"/>
    <col min="9" max="9" width="20.75" customWidth="1"/>
    <col min="10" max="10" width="14" customWidth="1"/>
  </cols>
  <sheetData>
    <row r="1" spans="1:12" ht="24" x14ac:dyDescent="0.5">
      <c r="A1" s="103" t="s">
        <v>37</v>
      </c>
      <c r="B1" s="104"/>
      <c r="C1" s="104"/>
      <c r="D1" s="104"/>
      <c r="E1" s="104"/>
      <c r="F1" s="104"/>
      <c r="G1" s="104"/>
      <c r="H1" s="104"/>
      <c r="I1" s="104"/>
      <c r="J1" s="104"/>
      <c r="K1" s="3"/>
      <c r="L1" s="3"/>
    </row>
    <row r="2" spans="1:12" ht="11.25" customHeight="1" x14ac:dyDescent="0.4"/>
    <row r="3" spans="1:12" ht="27" customHeight="1" x14ac:dyDescent="0.4">
      <c r="A3" s="1" t="s">
        <v>0</v>
      </c>
      <c r="E3" s="77" t="s">
        <v>11</v>
      </c>
      <c r="F3" s="77"/>
      <c r="G3" s="77"/>
      <c r="H3" s="77"/>
      <c r="I3" s="77"/>
      <c r="J3" s="2"/>
      <c r="K3" s="2"/>
    </row>
    <row r="4" spans="1:12" ht="19.5" x14ac:dyDescent="0.4">
      <c r="A4" s="1" t="s">
        <v>25</v>
      </c>
    </row>
    <row r="5" spans="1:12" ht="36" customHeight="1" x14ac:dyDescent="0.4">
      <c r="B5" s="61" t="s">
        <v>26</v>
      </c>
      <c r="C5" s="62"/>
      <c r="D5" s="63"/>
      <c r="E5" s="64" t="s">
        <v>27</v>
      </c>
      <c r="F5" s="62"/>
      <c r="G5" s="62"/>
      <c r="H5" s="63"/>
      <c r="I5" s="26" t="s">
        <v>28</v>
      </c>
      <c r="J5" s="26" t="s">
        <v>29</v>
      </c>
    </row>
    <row r="6" spans="1:12" ht="32.25" customHeight="1" x14ac:dyDescent="0.4">
      <c r="B6" s="78">
        <v>1311</v>
      </c>
      <c r="C6" s="79"/>
      <c r="D6" s="80"/>
      <c r="E6" s="81" t="s">
        <v>35</v>
      </c>
      <c r="F6" s="82"/>
      <c r="G6" s="82"/>
      <c r="H6" s="83"/>
      <c r="I6" s="39">
        <v>35430000</v>
      </c>
      <c r="J6" s="28">
        <f>IFERROR(ROUND(I6/$I$10,3),"")</f>
        <v>0.92600000000000005</v>
      </c>
    </row>
    <row r="7" spans="1:12" ht="32.25" customHeight="1" x14ac:dyDescent="0.4">
      <c r="B7" s="84">
        <v>1224</v>
      </c>
      <c r="C7" s="85"/>
      <c r="D7" s="86"/>
      <c r="E7" s="87" t="s">
        <v>36</v>
      </c>
      <c r="F7" s="88"/>
      <c r="G7" s="88"/>
      <c r="H7" s="89"/>
      <c r="I7" s="40">
        <v>2835000</v>
      </c>
      <c r="J7" s="30">
        <f>IFERROR(ROUND(I7/$I$10,3),"")</f>
        <v>7.3999999999999996E-2</v>
      </c>
    </row>
    <row r="8" spans="1:12" ht="32.25" customHeight="1" x14ac:dyDescent="0.4">
      <c r="B8" s="90"/>
      <c r="C8" s="91"/>
      <c r="D8" s="92"/>
      <c r="E8" s="93"/>
      <c r="F8" s="94"/>
      <c r="G8" s="94"/>
      <c r="H8" s="95"/>
      <c r="I8" s="36"/>
      <c r="J8" s="30">
        <f>IFERROR(ROUND(I8/$I$10,3),"")</f>
        <v>0</v>
      </c>
    </row>
    <row r="9" spans="1:12" ht="32.25" customHeight="1" thickBot="1" x14ac:dyDescent="0.45">
      <c r="B9" s="97"/>
      <c r="C9" s="98"/>
      <c r="D9" s="99"/>
      <c r="E9" s="100"/>
      <c r="F9" s="101"/>
      <c r="G9" s="101"/>
      <c r="H9" s="102"/>
      <c r="I9" s="37"/>
      <c r="J9" s="32">
        <f>IFERROR(ROUND(I9/$I$10,3),"")</f>
        <v>0</v>
      </c>
    </row>
    <row r="10" spans="1:12" ht="32.25" customHeight="1" thickTop="1" x14ac:dyDescent="0.4">
      <c r="B10" s="47" t="s">
        <v>30</v>
      </c>
      <c r="C10" s="48"/>
      <c r="D10" s="48"/>
      <c r="E10" s="48"/>
      <c r="F10" s="48"/>
      <c r="G10" s="48"/>
      <c r="H10" s="49"/>
      <c r="I10" s="38">
        <f>IF(SUM(I6:I9)=0,"",SUM(I6:I9))</f>
        <v>38265000</v>
      </c>
      <c r="J10" s="34"/>
    </row>
    <row r="11" spans="1:12" x14ac:dyDescent="0.4">
      <c r="B11" s="35" t="s">
        <v>34</v>
      </c>
    </row>
    <row r="12" spans="1:12" ht="11.25" customHeight="1" x14ac:dyDescent="0.4"/>
    <row r="13" spans="1:12" ht="18.75" customHeight="1" x14ac:dyDescent="0.4">
      <c r="A13" s="1" t="s">
        <v>32</v>
      </c>
    </row>
    <row r="14" spans="1:12" ht="19.5" x14ac:dyDescent="0.4">
      <c r="A14" s="1" t="s">
        <v>17</v>
      </c>
    </row>
    <row r="15" spans="1:12" ht="42.75" customHeight="1" x14ac:dyDescent="0.4">
      <c r="B15" s="12" t="s">
        <v>1</v>
      </c>
      <c r="C15" s="13" t="s">
        <v>2</v>
      </c>
      <c r="D15" s="54" t="s">
        <v>9</v>
      </c>
      <c r="E15" s="55"/>
      <c r="F15" s="13" t="s">
        <v>1</v>
      </c>
      <c r="G15" s="13" t="s">
        <v>2</v>
      </c>
      <c r="H15" s="54" t="s">
        <v>5</v>
      </c>
      <c r="I15" s="55"/>
    </row>
    <row r="16" spans="1:12" ht="42.75" customHeight="1" x14ac:dyDescent="0.4">
      <c r="B16" s="6">
        <v>7</v>
      </c>
      <c r="C16" s="6">
        <v>2</v>
      </c>
      <c r="D16" s="14" t="s">
        <v>13</v>
      </c>
      <c r="E16" s="18">
        <v>2433780</v>
      </c>
      <c r="F16" s="6">
        <v>6</v>
      </c>
      <c r="G16" s="6">
        <v>2</v>
      </c>
      <c r="H16" s="14" t="s">
        <v>14</v>
      </c>
      <c r="I16" s="18">
        <v>3483780</v>
      </c>
    </row>
    <row r="17" spans="1:10" ht="16.5" customHeight="1" x14ac:dyDescent="0.4">
      <c r="C17" s="50"/>
      <c r="D17" s="50"/>
      <c r="E17" s="4" t="s">
        <v>15</v>
      </c>
      <c r="F17" s="53" t="s">
        <v>4</v>
      </c>
      <c r="G17" s="53"/>
      <c r="H17" s="53"/>
      <c r="I17" s="96">
        <f>IFERROR(ROUNDDOWN((I16-E16)/I16,3),"")</f>
        <v>0.30099999999999999</v>
      </c>
      <c r="J17" s="52" t="s">
        <v>23</v>
      </c>
    </row>
    <row r="18" spans="1:10" ht="18.75" customHeight="1" x14ac:dyDescent="0.4">
      <c r="C18" s="50"/>
      <c r="D18" s="50"/>
      <c r="E18" s="5" t="s">
        <v>16</v>
      </c>
      <c r="F18" s="53"/>
      <c r="G18" s="53"/>
      <c r="H18" s="53"/>
      <c r="I18" s="96"/>
      <c r="J18" s="52"/>
    </row>
    <row r="19" spans="1:10" ht="18.75" customHeight="1" x14ac:dyDescent="0.4">
      <c r="C19" s="20"/>
      <c r="D19" s="20"/>
      <c r="E19" s="5"/>
      <c r="F19" s="21"/>
      <c r="G19" s="21"/>
      <c r="H19" s="21"/>
      <c r="I19" s="16" t="str">
        <f>IF(I17&lt;10%,"要件に該当しません。","")</f>
        <v/>
      </c>
      <c r="J19" s="23"/>
    </row>
    <row r="20" spans="1:10" ht="18.75" customHeight="1" x14ac:dyDescent="0.4">
      <c r="A20" s="1" t="s">
        <v>18</v>
      </c>
      <c r="C20" s="20"/>
      <c r="D20" s="20"/>
      <c r="E20" s="5"/>
      <c r="F20" s="21"/>
      <c r="G20" s="21"/>
      <c r="H20" s="21"/>
      <c r="I20" s="22"/>
      <c r="J20" s="23"/>
    </row>
    <row r="21" spans="1:10" ht="42.75" customHeight="1" x14ac:dyDescent="0.4">
      <c r="B21" s="12" t="s">
        <v>1</v>
      </c>
      <c r="C21" s="13" t="s">
        <v>2</v>
      </c>
      <c r="D21" s="54" t="s">
        <v>7</v>
      </c>
      <c r="E21" s="55"/>
      <c r="F21" s="13" t="s">
        <v>1</v>
      </c>
      <c r="G21" s="13" t="s">
        <v>2</v>
      </c>
      <c r="H21" s="54" t="s">
        <v>8</v>
      </c>
      <c r="I21" s="55"/>
    </row>
    <row r="22" spans="1:10" ht="38.25" customHeight="1" x14ac:dyDescent="0.4">
      <c r="B22" s="6">
        <v>7</v>
      </c>
      <c r="C22" s="6">
        <v>3</v>
      </c>
      <c r="D22" s="11" t="s">
        <v>10</v>
      </c>
      <c r="E22" s="18">
        <v>2000000</v>
      </c>
      <c r="F22" s="6">
        <v>6</v>
      </c>
      <c r="G22" s="6">
        <v>3</v>
      </c>
      <c r="H22" s="11" t="s">
        <v>6</v>
      </c>
      <c r="I22" s="18">
        <v>3858900</v>
      </c>
    </row>
    <row r="23" spans="1:10" ht="32.25" customHeight="1" x14ac:dyDescent="0.4">
      <c r="B23" s="6">
        <v>7</v>
      </c>
      <c r="C23" s="6">
        <v>4</v>
      </c>
      <c r="D23" s="11" t="s">
        <v>10</v>
      </c>
      <c r="E23" s="18">
        <v>1500000</v>
      </c>
      <c r="F23" s="6">
        <v>6</v>
      </c>
      <c r="G23" s="6">
        <v>4</v>
      </c>
      <c r="H23" s="11" t="s">
        <v>6</v>
      </c>
      <c r="I23" s="18">
        <v>2850000</v>
      </c>
    </row>
    <row r="24" spans="1:10" ht="32.25" customHeight="1" x14ac:dyDescent="0.4">
      <c r="B24" s="59" t="s">
        <v>3</v>
      </c>
      <c r="C24" s="60"/>
      <c r="D24" s="17" t="s">
        <v>19</v>
      </c>
      <c r="E24" s="18">
        <f>IF(SUM(E22:E23)=0,"",SUM(E22:E23))</f>
        <v>3500000</v>
      </c>
      <c r="F24" s="59" t="s">
        <v>3</v>
      </c>
      <c r="G24" s="60"/>
      <c r="H24" s="17" t="s">
        <v>20</v>
      </c>
      <c r="I24" s="18">
        <f>IF(SUM(I22:I23)=0,"",SUM(I22:I23))</f>
        <v>6708900</v>
      </c>
    </row>
    <row r="26" spans="1:10" ht="24" customHeight="1" x14ac:dyDescent="0.4">
      <c r="C26" s="50"/>
      <c r="D26" s="50"/>
      <c r="E26" s="4" t="s">
        <v>21</v>
      </c>
      <c r="F26" s="53" t="s">
        <v>4</v>
      </c>
      <c r="G26" s="53"/>
      <c r="H26" s="53"/>
      <c r="I26" s="96">
        <f>IFERROR(ROUNDDOWN(((I16+I24)-(E16+E24))/(I16+I24),3),"")</f>
        <v>0.41699999999999998</v>
      </c>
      <c r="J26" s="52" t="s">
        <v>23</v>
      </c>
    </row>
    <row r="27" spans="1:10" ht="18.75" customHeight="1" x14ac:dyDescent="0.4">
      <c r="C27" s="50"/>
      <c r="D27" s="50"/>
      <c r="E27" s="5" t="s">
        <v>22</v>
      </c>
      <c r="F27" s="53"/>
      <c r="G27" s="53"/>
      <c r="H27" s="53"/>
      <c r="I27" s="96"/>
      <c r="J27" s="52"/>
    </row>
    <row r="28" spans="1:10" x14ac:dyDescent="0.4">
      <c r="I28" s="16" t="str">
        <f>IF(I26&lt;20%,"要件に該当しません。","")</f>
        <v/>
      </c>
    </row>
    <row r="29" spans="1:10" ht="19.5" x14ac:dyDescent="0.4">
      <c r="B29" s="19"/>
      <c r="C29" t="s">
        <v>12</v>
      </c>
    </row>
  </sheetData>
  <sheetProtection sheet="1" objects="1" scenarios="1"/>
  <mergeCells count="27">
    <mergeCell ref="I17:I18"/>
    <mergeCell ref="B9:D9"/>
    <mergeCell ref="E9:H9"/>
    <mergeCell ref="J26:J27"/>
    <mergeCell ref="D21:E21"/>
    <mergeCell ref="H21:I21"/>
    <mergeCell ref="B24:C24"/>
    <mergeCell ref="F24:G24"/>
    <mergeCell ref="C26:D27"/>
    <mergeCell ref="F26:H27"/>
    <mergeCell ref="I26:I27"/>
    <mergeCell ref="B10:H10"/>
    <mergeCell ref="A1:J1"/>
    <mergeCell ref="E3:I3"/>
    <mergeCell ref="J17:J18"/>
    <mergeCell ref="B5:D5"/>
    <mergeCell ref="E5:H5"/>
    <mergeCell ref="B6:D6"/>
    <mergeCell ref="E6:H6"/>
    <mergeCell ref="B7:D7"/>
    <mergeCell ref="E7:H7"/>
    <mergeCell ref="B8:D8"/>
    <mergeCell ref="E8:H8"/>
    <mergeCell ref="D15:E15"/>
    <mergeCell ref="H15:I15"/>
    <mergeCell ref="C17:D18"/>
    <mergeCell ref="F17:H18"/>
  </mergeCells>
  <phoneticPr fontId="3"/>
  <pageMargins left="1.1023622047244095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3号　①</vt:lpstr>
      <vt:lpstr>3号　①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2025-05-27T04:29:09Z</dcterms:modified>
</cp:coreProperties>
</file>