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8.100.94\荒川02\産業経済部\経営支援課\経営支援係\07-01-02_産業財産権\様式\"/>
    </mc:Choice>
  </mc:AlternateContent>
  <bookViews>
    <workbookView xWindow="-105" yWindow="-105" windowWidth="19425" windowHeight="10305"/>
  </bookViews>
  <sheets>
    <sheet name="交付申請書" sheetId="23" r:id="rId1"/>
    <sheet name="基本情報" sheetId="24" r:id="rId2"/>
    <sheet name="計画書" sheetId="9" r:id="rId3"/>
    <sheet name="収支予算書" sheetId="11" r:id="rId4"/>
    <sheet name="実績報告書" sheetId="26" r:id="rId5"/>
    <sheet name="実績書" sheetId="21" r:id="rId6"/>
    <sheet name="収支決算書" sheetId="17" r:id="rId7"/>
    <sheet name="請求書 " sheetId="25" r:id="rId8"/>
    <sheet name="口座登録" sheetId="27" r:id="rId9"/>
    <sheet name="※操作禁止" sheetId="2" r:id="rId10"/>
    <sheet name="区使用" sheetId="22" r:id="rId11"/>
  </sheets>
  <definedNames>
    <definedName name="Ｃ_鉱業_採石業_砂利採取業" localSheetId="1">#REF!</definedName>
    <definedName name="Ｃ_鉱業_採石業_砂利採取業" localSheetId="0">#REF!</definedName>
    <definedName name="Ｃ_鉱業_採石業_砂利採取業" localSheetId="4">#REF!</definedName>
    <definedName name="Ｃ_鉱業_採石業_砂利採取業" localSheetId="7">#REF!</definedName>
    <definedName name="Ｃ_鉱業_採石業_砂利採取業">#REF!</definedName>
    <definedName name="Ｄ_建設業" localSheetId="1">#REF!</definedName>
    <definedName name="Ｄ_建設業" localSheetId="0">#REF!</definedName>
    <definedName name="Ｄ_建設業" localSheetId="4">#REF!</definedName>
    <definedName name="Ｄ_建設業" localSheetId="7">#REF!</definedName>
    <definedName name="Ｄ_建設業">#REF!</definedName>
    <definedName name="Ｅ_製造業" localSheetId="1">#REF!</definedName>
    <definedName name="Ｅ_製造業" localSheetId="0">#REF!</definedName>
    <definedName name="Ｅ_製造業" localSheetId="4">#REF!</definedName>
    <definedName name="Ｅ_製造業" localSheetId="7">#REF!</definedName>
    <definedName name="Ｅ_製造業">#REF!</definedName>
    <definedName name="Ｆ_電気・ガス・熱供給・水道業" localSheetId="1">#REF!</definedName>
    <definedName name="Ｆ_電気・ガス・熱供給・水道業" localSheetId="0">#REF!</definedName>
    <definedName name="Ｆ_電気・ガス・熱供給・水道業" localSheetId="4">#REF!</definedName>
    <definedName name="Ｆ_電気・ガス・熱供給・水道業" localSheetId="7">#REF!</definedName>
    <definedName name="Ｆ_電気・ガス・熱供給・水道業">#REF!</definedName>
    <definedName name="Ｇ_情報通信業" localSheetId="1">#REF!</definedName>
    <definedName name="Ｇ_情報通信業" localSheetId="0">#REF!</definedName>
    <definedName name="Ｇ_情報通信業" localSheetId="4">#REF!</definedName>
    <definedName name="Ｇ_情報通信業" localSheetId="7">#REF!</definedName>
    <definedName name="Ｇ_情報通信業">#REF!</definedName>
    <definedName name="Ｈ_運輸業_郵便業" localSheetId="1">#REF!</definedName>
    <definedName name="Ｈ_運輸業_郵便業" localSheetId="0">#REF!</definedName>
    <definedName name="Ｈ_運輸業_郵便業" localSheetId="4">#REF!</definedName>
    <definedName name="Ｈ_運輸業_郵便業" localSheetId="7">#REF!</definedName>
    <definedName name="Ｈ_運輸業_郵便業">#REF!</definedName>
    <definedName name="Ｉ_卸売業_小売業" localSheetId="1">#REF!</definedName>
    <definedName name="Ｉ_卸売業_小売業" localSheetId="0">#REF!</definedName>
    <definedName name="Ｉ_卸売業_小売業" localSheetId="4">#REF!</definedName>
    <definedName name="Ｉ_卸売業_小売業" localSheetId="7">#REF!</definedName>
    <definedName name="Ｉ_卸売業_小売業">#REF!</definedName>
    <definedName name="Ｊ_金融業_保険業" localSheetId="1">#REF!</definedName>
    <definedName name="Ｊ_金融業_保険業" localSheetId="0">#REF!</definedName>
    <definedName name="Ｊ_金融業_保険業" localSheetId="4">#REF!</definedName>
    <definedName name="Ｊ_金融業_保険業" localSheetId="7">#REF!</definedName>
    <definedName name="Ｊ_金融業_保険業">#REF!</definedName>
    <definedName name="Ｋ_不動産業_物品賃貸業" localSheetId="1">#REF!</definedName>
    <definedName name="Ｋ_不動産業_物品賃貸業" localSheetId="0">#REF!</definedName>
    <definedName name="Ｋ_不動産業_物品賃貸業" localSheetId="4">#REF!</definedName>
    <definedName name="Ｋ_不動産業_物品賃貸業" localSheetId="7">#REF!</definedName>
    <definedName name="Ｋ_不動産業_物品賃貸業">#REF!</definedName>
    <definedName name="Ｌ_学術研究_専門・技術サービス業" localSheetId="1">#REF!</definedName>
    <definedName name="Ｌ_学術研究_専門・技術サービス業" localSheetId="0">#REF!</definedName>
    <definedName name="Ｌ_学術研究_専門・技術サービス業" localSheetId="4">#REF!</definedName>
    <definedName name="Ｌ_学術研究_専門・技術サービス業" localSheetId="7">#REF!</definedName>
    <definedName name="Ｌ_学術研究_専門・技術サービス業">#REF!</definedName>
    <definedName name="Ｍ_宿泊業_飲食サービス業" localSheetId="1">#REF!</definedName>
    <definedName name="Ｍ_宿泊業_飲食サービス業" localSheetId="0">#REF!</definedName>
    <definedName name="Ｍ_宿泊業_飲食サービス業" localSheetId="4">#REF!</definedName>
    <definedName name="Ｍ_宿泊業_飲食サービス業" localSheetId="7">#REF!</definedName>
    <definedName name="Ｍ_宿泊業_飲食サービス業">#REF!</definedName>
    <definedName name="Ｎ_生活関連サービス業_娯楽業" localSheetId="1">#REF!</definedName>
    <definedName name="Ｎ_生活関連サービス業_娯楽業" localSheetId="0">#REF!</definedName>
    <definedName name="Ｎ_生活関連サービス業_娯楽業" localSheetId="4">#REF!</definedName>
    <definedName name="Ｎ_生活関連サービス業_娯楽業" localSheetId="7">#REF!</definedName>
    <definedName name="Ｎ_生活関連サービス業_娯楽業">#REF!</definedName>
    <definedName name="Ｏ_教育_学習支援業" localSheetId="1">#REF!</definedName>
    <definedName name="Ｏ_教育_学習支援業" localSheetId="0">#REF!</definedName>
    <definedName name="Ｏ_教育_学習支援業" localSheetId="4">#REF!</definedName>
    <definedName name="Ｏ_教育_学習支援業" localSheetId="7">#REF!</definedName>
    <definedName name="Ｏ_教育_学習支援業">#REF!</definedName>
    <definedName name="Ｐ_医療_福祉" localSheetId="1">#REF!</definedName>
    <definedName name="Ｐ_医療_福祉" localSheetId="0">#REF!</definedName>
    <definedName name="Ｐ_医療_福祉" localSheetId="4">#REF!</definedName>
    <definedName name="Ｐ_医療_福祉" localSheetId="7">#REF!</definedName>
    <definedName name="Ｐ_医療_福祉">#REF!</definedName>
    <definedName name="_xlnm.Print_Area" localSheetId="1">基本情報!$A$1:$AG$31</definedName>
    <definedName name="_xlnm.Print_Area" localSheetId="2">計画書!$A$1:$N$18</definedName>
    <definedName name="_xlnm.Print_Area" localSheetId="0">交付申請書!$A$1:$AC$105</definedName>
    <definedName name="_xlnm.Print_Area" localSheetId="5">実績書!$A$1:$N$9</definedName>
    <definedName name="_xlnm.Print_Area" localSheetId="4">実績報告書!$A$1:$AE$96</definedName>
    <definedName name="_xlnm.Print_Area" localSheetId="6">収支決算書!$A$1:$H$44</definedName>
    <definedName name="_xlnm.Print_Area" localSheetId="3">収支予算書!$A$1:$H$44</definedName>
    <definedName name="_xlnm.Print_Area" localSheetId="7">'請求書 '!$A$1:$AG$53</definedName>
    <definedName name="Ｒ_サービス業" localSheetId="1">#REF!</definedName>
    <definedName name="Ｒ_サービス業" localSheetId="0">#REF!</definedName>
    <definedName name="Ｒ_サービス業" localSheetId="4">#REF!</definedName>
    <definedName name="Ｒ_サービス業" localSheetId="7">#REF!</definedName>
    <definedName name="Ｒ_サービス業">#REF!</definedName>
    <definedName name="あ" localSheetId="1">#REF!</definedName>
    <definedName name="あ" localSheetId="4">#REF!</definedName>
    <definedName name="あ" localSheetId="7">#REF!</definedName>
    <definedName name="あ">#REF!</definedName>
    <definedName name="大分類" localSheetId="1">#REF!</definedName>
    <definedName name="大分類" localSheetId="0">#REF!</definedName>
    <definedName name="大分類" localSheetId="4">#REF!</definedName>
    <definedName name="大分類" localSheetId="7">#REF!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22" l="1"/>
  <c r="N2" i="22" l="1"/>
  <c r="L2" i="22"/>
  <c r="M2" i="22"/>
  <c r="K2" i="22"/>
  <c r="J2" i="22"/>
  <c r="I2" i="22"/>
  <c r="H2" i="22"/>
  <c r="G2" i="22"/>
  <c r="E2" i="22"/>
  <c r="A2" i="22"/>
  <c r="AC42" i="26" l="1"/>
  <c r="H42" i="26"/>
  <c r="G11" i="24" l="1"/>
  <c r="H5" i="24"/>
  <c r="C15" i="27" l="1"/>
  <c r="C14" i="27"/>
  <c r="E13" i="27"/>
  <c r="D13" i="27"/>
  <c r="C12" i="27"/>
  <c r="C11" i="27"/>
  <c r="E9" i="17" l="1"/>
  <c r="E9" i="11"/>
  <c r="D5" i="9" l="1"/>
  <c r="D18" i="17" l="1"/>
  <c r="B16" i="11"/>
  <c r="S42" i="26"/>
  <c r="U42" i="25" s="1"/>
  <c r="J42" i="25"/>
  <c r="D6" i="21"/>
  <c r="D5" i="21"/>
  <c r="R37" i="26"/>
  <c r="T37" i="25" s="1"/>
  <c r="R35" i="26"/>
  <c r="T35" i="25" s="1"/>
  <c r="W33" i="26"/>
  <c r="Y33" i="25" s="1"/>
  <c r="P33" i="26"/>
  <c r="R33" i="25" s="1"/>
  <c r="R29" i="26"/>
  <c r="T29" i="25" s="1"/>
  <c r="R27" i="26"/>
  <c r="T27" i="25" s="1"/>
  <c r="R25" i="26"/>
  <c r="T25" i="25" s="1"/>
  <c r="R23" i="26"/>
  <c r="T23" i="25" s="1"/>
  <c r="W21" i="26"/>
  <c r="Y21" i="25" s="1"/>
  <c r="S21" i="26"/>
  <c r="U21" i="25" s="1"/>
  <c r="B21" i="11" l="1"/>
  <c r="G6" i="24" l="1"/>
  <c r="L5" i="24"/>
  <c r="F2" i="22" s="1"/>
  <c r="Y4" i="24"/>
  <c r="G4" i="24"/>
  <c r="B2" i="22" l="1"/>
  <c r="D2" i="22"/>
  <c r="D4" i="21"/>
  <c r="B36" i="17"/>
  <c r="B31" i="17"/>
  <c r="B26" i="17"/>
  <c r="B21" i="17"/>
  <c r="B16" i="17"/>
  <c r="B41" i="17" s="1"/>
  <c r="B9" i="17" s="1"/>
  <c r="C9" i="17" s="1"/>
  <c r="D10" i="17"/>
  <c r="D10" i="11"/>
  <c r="D40" i="17"/>
  <c r="D39" i="17"/>
  <c r="D38" i="17"/>
  <c r="D37" i="17"/>
  <c r="C36" i="17"/>
  <c r="D36" i="17" s="1"/>
  <c r="D35" i="17"/>
  <c r="D34" i="17"/>
  <c r="D33" i="17"/>
  <c r="D32" i="17"/>
  <c r="C31" i="17"/>
  <c r="D31" i="17" s="1"/>
  <c r="D30" i="17"/>
  <c r="D29" i="17"/>
  <c r="D28" i="17"/>
  <c r="D27" i="17"/>
  <c r="C26" i="17"/>
  <c r="D25" i="17"/>
  <c r="D24" i="17"/>
  <c r="D23" i="17"/>
  <c r="D22" i="17"/>
  <c r="C21" i="17"/>
  <c r="D20" i="17"/>
  <c r="D19" i="17"/>
  <c r="D17" i="17"/>
  <c r="C16" i="17"/>
  <c r="D40" i="11"/>
  <c r="D39" i="11"/>
  <c r="D38" i="11"/>
  <c r="D37" i="11"/>
  <c r="C36" i="11"/>
  <c r="B36" i="11"/>
  <c r="D36" i="11" s="1"/>
  <c r="D35" i="11"/>
  <c r="D34" i="11"/>
  <c r="D33" i="11"/>
  <c r="D32" i="11"/>
  <c r="C31" i="11"/>
  <c r="B31" i="11"/>
  <c r="D31" i="11" s="1"/>
  <c r="D30" i="11"/>
  <c r="D29" i="11"/>
  <c r="D28" i="11"/>
  <c r="D27" i="11"/>
  <c r="B26" i="11"/>
  <c r="C26" i="11"/>
  <c r="D24" i="11"/>
  <c r="D25" i="11"/>
  <c r="D23" i="11"/>
  <c r="D22" i="11"/>
  <c r="C21" i="11"/>
  <c r="D21" i="11"/>
  <c r="D20" i="11"/>
  <c r="D19" i="11"/>
  <c r="D18" i="11"/>
  <c r="D17" i="11"/>
  <c r="C16" i="11"/>
  <c r="C41" i="11" s="1"/>
  <c r="D21" i="17" l="1"/>
  <c r="D26" i="17"/>
  <c r="B41" i="11"/>
  <c r="B9" i="11" s="1"/>
  <c r="C41" i="17"/>
  <c r="D16" i="11"/>
  <c r="D16" i="17"/>
  <c r="D41" i="17" s="1"/>
  <c r="D26" i="11"/>
  <c r="C9" i="11" l="1"/>
  <c r="D9" i="11" s="1"/>
  <c r="D41" i="11"/>
  <c r="H39" i="23" l="1"/>
  <c r="Y45" i="26" s="1"/>
  <c r="B8" i="11"/>
  <c r="B11" i="11" s="1"/>
  <c r="C8" i="11" l="1"/>
  <c r="D8" i="11" s="1"/>
  <c r="C11" i="11" l="1"/>
  <c r="D11" i="11" s="1"/>
  <c r="F11" i="17"/>
  <c r="C8" i="17" s="1"/>
  <c r="B8" i="17" l="1"/>
  <c r="B11" i="17" s="1"/>
  <c r="E12" i="17"/>
  <c r="D9" i="17" l="1"/>
  <c r="J45" i="26"/>
  <c r="L45" i="25" s="1"/>
  <c r="C11" i="17" l="1"/>
  <c r="D11" i="17" s="1"/>
  <c r="D8" i="17"/>
</calcChain>
</file>

<file path=xl/comments1.xml><?xml version="1.0" encoding="utf-8"?>
<comments xmlns="http://schemas.openxmlformats.org/spreadsheetml/2006/main">
  <authors>
    <author>篠﨑</author>
  </authors>
  <commentList>
    <comment ref="A17" authorId="0" shapeId="0">
      <text>
        <r>
          <rPr>
            <sz val="9"/>
            <color indexed="81"/>
            <rFont val="ＭＳ Ｐゴシック"/>
            <family val="3"/>
            <charset val="128"/>
          </rPr>
          <t>内訳を記入して下さい。</t>
        </r>
      </text>
    </comment>
    <comment ref="A22" authorId="0" shapeId="0">
      <text>
        <r>
          <rPr>
            <sz val="9"/>
            <color indexed="81"/>
            <rFont val="ＭＳ Ｐゴシック"/>
            <family val="3"/>
            <charset val="128"/>
          </rPr>
          <t>内訳を記入して下さい。</t>
        </r>
      </text>
    </comment>
    <comment ref="A27" authorId="0" shapeId="0">
      <text>
        <r>
          <rPr>
            <sz val="9"/>
            <color indexed="81"/>
            <rFont val="ＭＳ Ｐゴシック"/>
            <family val="3"/>
            <charset val="128"/>
          </rPr>
          <t>内訳を記入して下さい。</t>
        </r>
      </text>
    </comment>
    <comment ref="A32" authorId="0" shapeId="0">
      <text>
        <r>
          <rPr>
            <sz val="9"/>
            <color indexed="81"/>
            <rFont val="ＭＳ Ｐゴシック"/>
            <family val="3"/>
            <charset val="128"/>
          </rPr>
          <t>内訳を記入して下さい。</t>
        </r>
      </text>
    </comment>
    <comment ref="A37" authorId="0" shapeId="0">
      <text>
        <r>
          <rPr>
            <sz val="9"/>
            <color indexed="81"/>
            <rFont val="ＭＳ Ｐゴシック"/>
            <family val="3"/>
            <charset val="128"/>
          </rPr>
          <t>内訳を記入して下さい。</t>
        </r>
      </text>
    </comment>
  </commentList>
</comments>
</file>

<file path=xl/sharedStrings.xml><?xml version="1.0" encoding="utf-8"?>
<sst xmlns="http://schemas.openxmlformats.org/spreadsheetml/2006/main" count="535" uniqueCount="345">
  <si>
    <t>ドロップダウンリスト</t>
    <phoneticPr fontId="1"/>
  </si>
  <si>
    <t>〇</t>
    <phoneticPr fontId="1"/>
  </si>
  <si>
    <t>企業名/屋号</t>
    <rPh sb="0" eb="3">
      <t>キギョウメイ</t>
    </rPh>
    <rPh sb="4" eb="6">
      <t>ヤゴウ</t>
    </rPh>
    <phoneticPr fontId="1"/>
  </si>
  <si>
    <t>年</t>
    <rPh sb="0" eb="1">
      <t>ネン</t>
    </rPh>
    <phoneticPr fontId="1"/>
  </si>
  <si>
    <t>月</t>
    <rPh sb="0" eb="1">
      <t>ガツ</t>
    </rPh>
    <phoneticPr fontId="1"/>
  </si>
  <si>
    <t>荒　川　区　長　殿</t>
  </si>
  <si>
    <t>所在地</t>
    <rPh sb="0" eb="3">
      <t>ショザイチ</t>
    </rPh>
    <phoneticPr fontId="1"/>
  </si>
  <si>
    <t>企業名</t>
    <rPh sb="0" eb="3">
      <t>キギョウメイ</t>
    </rPh>
    <phoneticPr fontId="1"/>
  </si>
  <si>
    <t>事務担当者</t>
    <rPh sb="0" eb="5">
      <t>ジムタントウシャ</t>
    </rPh>
    <phoneticPr fontId="1"/>
  </si>
  <si>
    <t>電話</t>
    <rPh sb="0" eb="2">
      <t>デンワ</t>
    </rPh>
    <phoneticPr fontId="1"/>
  </si>
  <si>
    <t>メールアドレス</t>
    <phoneticPr fontId="1"/>
  </si>
  <si>
    <t>〒</t>
    <phoneticPr fontId="1"/>
  </si>
  <si>
    <t>-</t>
    <phoneticPr fontId="1"/>
  </si>
  <si>
    <t>㊞</t>
    <phoneticPr fontId="1"/>
  </si>
  <si>
    <t>金</t>
    <rPh sb="0" eb="1">
      <t>キン</t>
    </rPh>
    <phoneticPr fontId="1"/>
  </si>
  <si>
    <t>円</t>
    <rPh sb="0" eb="1">
      <t>エン</t>
    </rPh>
    <phoneticPr fontId="1"/>
  </si>
  <si>
    <t>荒川区暴力団排除条例（平成２４年荒川区条例第２号）第２条第３号に規定する者が経営に関与しない事業者です。</t>
    <phoneticPr fontId="1"/>
  </si>
  <si>
    <t>風俗営業等の規制及び業務の適正化等に関する法律（昭和２３年法律第１２２号）第２条に規定する営業を営む事業者ではありません。</t>
    <phoneticPr fontId="1"/>
  </si>
  <si>
    <t>今後も引き続き荒川区内で事業を営む意向があります。</t>
    <phoneticPr fontId="1"/>
  </si>
  <si>
    <t>補助終了後も含め、区からの調査には協力し、速やかに報告いたします。</t>
    <rPh sb="0" eb="2">
      <t>ホジョ</t>
    </rPh>
    <rPh sb="2" eb="4">
      <t>シュウリョウ</t>
    </rPh>
    <rPh sb="4" eb="5">
      <t>ゴ</t>
    </rPh>
    <rPh sb="6" eb="7">
      <t>フク</t>
    </rPh>
    <rPh sb="9" eb="10">
      <t>ク</t>
    </rPh>
    <rPh sb="13" eb="15">
      <t>チョウサ</t>
    </rPh>
    <rPh sb="17" eb="19">
      <t>キョウリョク</t>
    </rPh>
    <rPh sb="21" eb="22">
      <t>スミ</t>
    </rPh>
    <rPh sb="25" eb="27">
      <t>ホウコク</t>
    </rPh>
    <phoneticPr fontId="1"/>
  </si>
  <si>
    <t>別紙</t>
    <rPh sb="0" eb="2">
      <t>ベッシ</t>
    </rPh>
    <phoneticPr fontId="1"/>
  </si>
  <si>
    <t>添付資料　（添付する資料については、「添付資料」の欄に「○」を付してください。）</t>
  </si>
  <si>
    <t>添付</t>
    <rPh sb="0" eb="2">
      <t>テンプ</t>
    </rPh>
    <phoneticPr fontId="1"/>
  </si>
  <si>
    <t>必須</t>
    <rPh sb="0" eb="2">
      <t>ヒッス</t>
    </rPh>
    <phoneticPr fontId="1"/>
  </si>
  <si>
    <t>備考</t>
    <rPh sb="0" eb="2">
      <t>ビコウ</t>
    </rPh>
    <phoneticPr fontId="1"/>
  </si>
  <si>
    <t>補助申請額</t>
    <phoneticPr fontId="1"/>
  </si>
  <si>
    <t>日</t>
    <rPh sb="0" eb="1">
      <t>ニチ</t>
    </rPh>
    <phoneticPr fontId="1"/>
  </si>
  <si>
    <t>月</t>
    <rPh sb="0" eb="1">
      <t>ゲツ</t>
    </rPh>
    <phoneticPr fontId="1"/>
  </si>
  <si>
    <t xml:space="preserve">代表者職 </t>
    <phoneticPr fontId="1"/>
  </si>
  <si>
    <t>氏名</t>
    <phoneticPr fontId="1"/>
  </si>
  <si>
    <t>荒</t>
    <rPh sb="0" eb="1">
      <t>アラ</t>
    </rPh>
    <phoneticPr fontId="1"/>
  </si>
  <si>
    <t>産経</t>
    <rPh sb="0" eb="2">
      <t>サンケイ</t>
    </rPh>
    <phoneticPr fontId="1"/>
  </si>
  <si>
    <t>第</t>
    <rPh sb="0" eb="1">
      <t>ダイ</t>
    </rPh>
    <phoneticPr fontId="1"/>
  </si>
  <si>
    <t>号</t>
    <rPh sb="0" eb="1">
      <t>ゴウ</t>
    </rPh>
    <phoneticPr fontId="1"/>
  </si>
  <si>
    <t>日付け</t>
    <rPh sb="0" eb="2">
      <t>ニチヅケ</t>
    </rPh>
    <phoneticPr fontId="1"/>
  </si>
  <si>
    <t>により交付決定のあった</t>
    <phoneticPr fontId="1"/>
  </si>
  <si>
    <t>請求額</t>
    <rPh sb="0" eb="2">
      <t>セイキュウ</t>
    </rPh>
    <rPh sb="2" eb="3">
      <t>ガク</t>
    </rPh>
    <phoneticPr fontId="1"/>
  </si>
  <si>
    <t>代表者職</t>
    <phoneticPr fontId="1"/>
  </si>
  <si>
    <t>氏名</t>
    <rPh sb="0" eb="2">
      <t>シメイ</t>
    </rPh>
    <phoneticPr fontId="1"/>
  </si>
  <si>
    <t>により補助金額が確定された</t>
    <rPh sb="3" eb="5">
      <t>ホジョ</t>
    </rPh>
    <rPh sb="5" eb="7">
      <t>キンガク</t>
    </rPh>
    <rPh sb="8" eb="10">
      <t>カクテイ</t>
    </rPh>
    <phoneticPr fontId="1"/>
  </si>
  <si>
    <t>荒川区経営革新等支援事業補助金交付要綱第５条に基づき、以下のとおり補助金の交付を申請します。</t>
    <phoneticPr fontId="1"/>
  </si>
  <si>
    <t>対象事業名</t>
    <rPh sb="0" eb="5">
      <t>タイショウジギョウメイ</t>
    </rPh>
    <phoneticPr fontId="1"/>
  </si>
  <si>
    <t>新製品・新技術開発補助</t>
    <phoneticPr fontId="1"/>
  </si>
  <si>
    <t>新製品開発</t>
    <phoneticPr fontId="1"/>
  </si>
  <si>
    <t>新技術開発</t>
  </si>
  <si>
    <t>特許権</t>
    <phoneticPr fontId="1"/>
  </si>
  <si>
    <t>実用新案権</t>
    <phoneticPr fontId="1"/>
  </si>
  <si>
    <t>意匠権</t>
    <phoneticPr fontId="1"/>
  </si>
  <si>
    <t>商標権</t>
    <phoneticPr fontId="1"/>
  </si>
  <si>
    <t>ＩＳＯ９０００シリーズ</t>
    <phoneticPr fontId="1"/>
  </si>
  <si>
    <t>ＩＳＯ１４０００シリーズ</t>
    <phoneticPr fontId="1"/>
  </si>
  <si>
    <t>ＩＳＯ２２３０１</t>
    <phoneticPr fontId="1"/>
  </si>
  <si>
    <t>ＩＳＯ２７０００シリーズ</t>
    <phoneticPr fontId="1"/>
  </si>
  <si>
    <t>ＩＳＯ５０００１　</t>
    <phoneticPr fontId="1"/>
  </si>
  <si>
    <t>エコアクション２１</t>
    <phoneticPr fontId="1"/>
  </si>
  <si>
    <t>エコステージ　</t>
    <phoneticPr fontId="1"/>
  </si>
  <si>
    <t>プライバシーマーク</t>
    <phoneticPr fontId="1"/>
  </si>
  <si>
    <t>国内（基準年以降：初回）</t>
    <phoneticPr fontId="1"/>
  </si>
  <si>
    <t>国内（基準年以降：２回目以降）</t>
    <phoneticPr fontId="1"/>
  </si>
  <si>
    <t>海外</t>
    <phoneticPr fontId="1"/>
  </si>
  <si>
    <t>その他特例</t>
    <rPh sb="3" eb="5">
      <t>トクレイ</t>
    </rPh>
    <phoneticPr fontId="1"/>
  </si>
  <si>
    <t>別記第１号様式（別紙１）</t>
    <rPh sb="0" eb="2">
      <t>ベッキ</t>
    </rPh>
    <rPh sb="2" eb="3">
      <t>ダイ</t>
    </rPh>
    <rPh sb="4" eb="5">
      <t>ゴウ</t>
    </rPh>
    <phoneticPr fontId="13"/>
  </si>
  <si>
    <t>従業者数</t>
  </si>
  <si>
    <t>補助金等名称</t>
  </si>
  <si>
    <t>補助金等申請先</t>
  </si>
  <si>
    <t>年度</t>
  </si>
  <si>
    <t>合計</t>
    <rPh sb="0" eb="2">
      <t>ゴウケイ</t>
    </rPh>
    <phoneticPr fontId="13"/>
  </si>
  <si>
    <t>収入額概算内訳</t>
    <rPh sb="0" eb="2">
      <t>シュウニュウ</t>
    </rPh>
    <rPh sb="2" eb="3">
      <t>ガク</t>
    </rPh>
    <rPh sb="3" eb="5">
      <t>ガイサン</t>
    </rPh>
    <rPh sb="5" eb="7">
      <t>ウチワケ</t>
    </rPh>
    <phoneticPr fontId="13"/>
  </si>
  <si>
    <t>金額</t>
    <phoneticPr fontId="13"/>
  </si>
  <si>
    <t>計</t>
    <rPh sb="0" eb="1">
      <t>ケイ</t>
    </rPh>
    <phoneticPr fontId="13"/>
  </si>
  <si>
    <t>初年度</t>
    <rPh sb="0" eb="3">
      <t>ショネンド</t>
    </rPh>
    <phoneticPr fontId="13"/>
  </si>
  <si>
    <t>次年度</t>
    <rPh sb="0" eb="3">
      <t>ジネンド</t>
    </rPh>
    <phoneticPr fontId="13"/>
  </si>
  <si>
    <t>自己負担金</t>
    <rPh sb="0" eb="2">
      <t>ジコ</t>
    </rPh>
    <rPh sb="2" eb="5">
      <t>フタンキン</t>
    </rPh>
    <phoneticPr fontId="13"/>
  </si>
  <si>
    <t>区補助金</t>
    <rPh sb="0" eb="1">
      <t>ク</t>
    </rPh>
    <phoneticPr fontId="13"/>
  </si>
  <si>
    <t>他補助金</t>
    <rPh sb="0" eb="1">
      <t>タ</t>
    </rPh>
    <rPh sb="1" eb="4">
      <t>ホジョキン</t>
    </rPh>
    <phoneticPr fontId="13"/>
  </si>
  <si>
    <t>支出額概算内訳</t>
    <rPh sb="0" eb="2">
      <t>シシュツ</t>
    </rPh>
    <rPh sb="2" eb="3">
      <t>ガク</t>
    </rPh>
    <phoneticPr fontId="13"/>
  </si>
  <si>
    <t>内容（品名・単価・数量等）</t>
    <phoneticPr fontId="13"/>
  </si>
  <si>
    <t>合計</t>
    <phoneticPr fontId="13"/>
  </si>
  <si>
    <t>備考</t>
    <phoneticPr fontId="13"/>
  </si>
  <si>
    <t>創業・設立(西暦）</t>
    <rPh sb="6" eb="8">
      <t>セイレキ</t>
    </rPh>
    <phoneticPr fontId="1"/>
  </si>
  <si>
    <t>項目</t>
    <phoneticPr fontId="1"/>
  </si>
  <si>
    <t>～</t>
    <phoneticPr fontId="1"/>
  </si>
  <si>
    <t>企業名</t>
    <rPh sb="0" eb="3">
      <t>キギョウメイ</t>
    </rPh>
    <phoneticPr fontId="14"/>
  </si>
  <si>
    <t>代表者名</t>
    <rPh sb="0" eb="4">
      <t>ダイヒョウシャメイ</t>
    </rPh>
    <phoneticPr fontId="14"/>
  </si>
  <si>
    <t>本社住所</t>
    <rPh sb="0" eb="2">
      <t>ホンシャ</t>
    </rPh>
    <rPh sb="2" eb="4">
      <t>ジュウショ</t>
    </rPh>
    <phoneticPr fontId="14"/>
  </si>
  <si>
    <t>業種</t>
    <rPh sb="0" eb="2">
      <t>ギョウシュ</t>
    </rPh>
    <phoneticPr fontId="1"/>
  </si>
  <si>
    <t>事業内容</t>
    <rPh sb="0" eb="4">
      <t>ジギョウナイヨウ</t>
    </rPh>
    <phoneticPr fontId="1"/>
  </si>
  <si>
    <t>取扱製品・サービス</t>
    <rPh sb="0" eb="2">
      <t>トリアツカイ</t>
    </rPh>
    <rPh sb="2" eb="4">
      <t>セイヒン</t>
    </rPh>
    <phoneticPr fontId="1"/>
  </si>
  <si>
    <t>資本金</t>
    <rPh sb="0" eb="3">
      <t>シホンキン</t>
    </rPh>
    <phoneticPr fontId="1"/>
  </si>
  <si>
    <t>万円</t>
    <rPh sb="0" eb="2">
      <t>マンエン</t>
    </rPh>
    <phoneticPr fontId="1"/>
  </si>
  <si>
    <t>人</t>
    <rPh sb="0" eb="1">
      <t>ヒト</t>
    </rPh>
    <phoneticPr fontId="1"/>
  </si>
  <si>
    <t>（内訳：正社員</t>
    <phoneticPr fontId="14"/>
  </si>
  <si>
    <t>パート</t>
    <phoneticPr fontId="1"/>
  </si>
  <si>
    <t>)</t>
    <phoneticPr fontId="1"/>
  </si>
  <si>
    <t>テーマ</t>
    <phoneticPr fontId="1"/>
  </si>
  <si>
    <t>以下は該当する場合のみ記入してください。</t>
    <rPh sb="0" eb="2">
      <t>イカ</t>
    </rPh>
    <rPh sb="3" eb="5">
      <t>ガイトウ</t>
    </rPh>
    <rPh sb="7" eb="9">
      <t>バアイ</t>
    </rPh>
    <rPh sb="11" eb="13">
      <t>キニュウ</t>
    </rPh>
    <phoneticPr fontId="1"/>
  </si>
  <si>
    <t>認定日</t>
    <rPh sb="0" eb="3">
      <t>ニンテイビ</t>
    </rPh>
    <phoneticPr fontId="1"/>
  </si>
  <si>
    <t>計画期間</t>
    <rPh sb="0" eb="4">
      <t>ケイカクキカン</t>
    </rPh>
    <phoneticPr fontId="1"/>
  </si>
  <si>
    <t>「中小企業等経営強化法」に基づく経営革新計画の承認</t>
    <phoneticPr fontId="1"/>
  </si>
  <si>
    <t>（単位：円）</t>
    <rPh sb="1" eb="3">
      <t>タンイ</t>
    </rPh>
    <rPh sb="4" eb="5">
      <t>エン</t>
    </rPh>
    <phoneticPr fontId="13"/>
  </si>
  <si>
    <t>荒川区経営革新等支援事業補助金交付申請書</t>
    <phoneticPr fontId="1"/>
  </si>
  <si>
    <t>別記第１号様式</t>
    <phoneticPr fontId="1"/>
  </si>
  <si>
    <t>産業財産権取得補助</t>
    <rPh sb="0" eb="5">
      <t>サンギョウザイサンケン</t>
    </rPh>
    <rPh sb="5" eb="7">
      <t>シュトク</t>
    </rPh>
    <rPh sb="7" eb="9">
      <t>ホジョ</t>
    </rPh>
    <phoneticPr fontId="1"/>
  </si>
  <si>
    <t>区分</t>
    <rPh sb="0" eb="2">
      <t>クブン</t>
    </rPh>
    <phoneticPr fontId="1"/>
  </si>
  <si>
    <t>ISO認証等取得補助</t>
    <rPh sb="3" eb="6">
      <t>ニンショウナド</t>
    </rPh>
    <rPh sb="6" eb="8">
      <t>シュトク</t>
    </rPh>
    <rPh sb="8" eb="10">
      <t>ホジョ</t>
    </rPh>
    <phoneticPr fontId="1"/>
  </si>
  <si>
    <t>見本市等出展補助（基準年度平成25年度）</t>
    <rPh sb="0" eb="3">
      <t>ミホンイチ</t>
    </rPh>
    <rPh sb="3" eb="4">
      <t>ナド</t>
    </rPh>
    <rPh sb="4" eb="6">
      <t>シュッテン</t>
    </rPh>
    <rPh sb="6" eb="8">
      <t>ホジョ</t>
    </rPh>
    <rPh sb="9" eb="13">
      <t>キジュンネンド</t>
    </rPh>
    <rPh sb="13" eb="15">
      <t>ヘイセイ</t>
    </rPh>
    <rPh sb="17" eb="19">
      <t>ネンド</t>
    </rPh>
    <phoneticPr fontId="1"/>
  </si>
  <si>
    <t>催事出展料等補助</t>
    <rPh sb="0" eb="2">
      <t>サイジ</t>
    </rPh>
    <rPh sb="2" eb="5">
      <t>シュッテンリョウ</t>
    </rPh>
    <rPh sb="5" eb="6">
      <t>ナド</t>
    </rPh>
    <rPh sb="6" eb="8">
      <t>ホジョ</t>
    </rPh>
    <phoneticPr fontId="1"/>
  </si>
  <si>
    <t>魅力発信動画制作補助</t>
    <rPh sb="0" eb="2">
      <t>ミリョク</t>
    </rPh>
    <rPh sb="2" eb="4">
      <t>ハッシン</t>
    </rPh>
    <rPh sb="4" eb="6">
      <t>ドウガ</t>
    </rPh>
    <rPh sb="6" eb="8">
      <t>セイサク</t>
    </rPh>
    <rPh sb="8" eb="10">
      <t>ホジョ</t>
    </rPh>
    <phoneticPr fontId="1"/>
  </si>
  <si>
    <t>受給年度</t>
    <phoneticPr fontId="1"/>
  </si>
  <si>
    <t>補助金等の受給額</t>
    <phoneticPr fontId="1"/>
  </si>
  <si>
    <t>本申請内容と同一の内容による補助金等の申請・受給状況
（予定含む）</t>
    <rPh sb="28" eb="30">
      <t>ヨテイ</t>
    </rPh>
    <rPh sb="30" eb="31">
      <t>フク</t>
    </rPh>
    <phoneticPr fontId="14"/>
  </si>
  <si>
    <t>事業者基本情報</t>
    <rPh sb="0" eb="3">
      <t>ジギョウシャ</t>
    </rPh>
    <rPh sb="3" eb="7">
      <t>キホンジョウホウ</t>
    </rPh>
    <phoneticPr fontId="14"/>
  </si>
  <si>
    <t>荒川区経営革新等支援事業補助金実績報告書</t>
    <rPh sb="15" eb="20">
      <t>ジッセキホウコクショ</t>
    </rPh>
    <phoneticPr fontId="1"/>
  </si>
  <si>
    <t>役職</t>
    <rPh sb="0" eb="2">
      <t>ヤクショク</t>
    </rPh>
    <phoneticPr fontId="1"/>
  </si>
  <si>
    <t>補助実績額</t>
    <rPh sb="2" eb="4">
      <t>ジッセキ</t>
    </rPh>
    <phoneticPr fontId="1"/>
  </si>
  <si>
    <t>別記第７号様式</t>
    <phoneticPr fontId="1"/>
  </si>
  <si>
    <t>対象事業名</t>
    <rPh sb="0" eb="2">
      <t>タイショウ</t>
    </rPh>
    <rPh sb="2" eb="5">
      <t>ジギョウメイ</t>
    </rPh>
    <phoneticPr fontId="1"/>
  </si>
  <si>
    <t>新/継</t>
    <rPh sb="0" eb="1">
      <t>シン</t>
    </rPh>
    <rPh sb="2" eb="3">
      <t>ケイ</t>
    </rPh>
    <phoneticPr fontId="1"/>
  </si>
  <si>
    <t>新規</t>
    <rPh sb="0" eb="2">
      <t>シンキ</t>
    </rPh>
    <phoneticPr fontId="1"/>
  </si>
  <si>
    <t>継続</t>
    <rPh sb="0" eb="2">
      <t>ケイゾク</t>
    </rPh>
    <phoneticPr fontId="1"/>
  </si>
  <si>
    <t>収入の部</t>
    <rPh sb="0" eb="2">
      <t>シュウニュウ</t>
    </rPh>
    <rPh sb="3" eb="4">
      <t>ブ</t>
    </rPh>
    <phoneticPr fontId="13"/>
  </si>
  <si>
    <t>支出の部</t>
    <rPh sb="0" eb="2">
      <t>シシュツ</t>
    </rPh>
    <rPh sb="3" eb="4">
      <t>ブ</t>
    </rPh>
    <phoneticPr fontId="13"/>
  </si>
  <si>
    <t>事業名</t>
    <rPh sb="0" eb="3">
      <t>ジギョウメイ</t>
    </rPh>
    <phoneticPr fontId="1"/>
  </si>
  <si>
    <t>不正受給が発覚した場合、交付を取りやめます。交付済の場合は利子をつけての返還義務が発生します。</t>
    <rPh sb="0" eb="4">
      <t>フセイジュキュウ</t>
    </rPh>
    <rPh sb="5" eb="7">
      <t>ハッカク</t>
    </rPh>
    <rPh sb="9" eb="11">
      <t>バアイ</t>
    </rPh>
    <rPh sb="12" eb="14">
      <t>コウフ</t>
    </rPh>
    <rPh sb="15" eb="16">
      <t>ト</t>
    </rPh>
    <rPh sb="22" eb="25">
      <t>コウフスミ</t>
    </rPh>
    <rPh sb="26" eb="28">
      <t>バアイ</t>
    </rPh>
    <rPh sb="29" eb="31">
      <t>リシ</t>
    </rPh>
    <rPh sb="36" eb="40">
      <t>ヘンカンギム</t>
    </rPh>
    <rPh sb="41" eb="43">
      <t>ハッセイ</t>
    </rPh>
    <phoneticPr fontId="1"/>
  </si>
  <si>
    <t>荒川区経営革新等支援事業補助金の対象事業について、以下のとおり実績を報告します。</t>
    <phoneticPr fontId="1"/>
  </si>
  <si>
    <t>荒川区経営革新等支援事業補助金請求書</t>
    <rPh sb="15" eb="17">
      <t>セイキュウ</t>
    </rPh>
    <rPh sb="17" eb="18">
      <t>ショ</t>
    </rPh>
    <phoneticPr fontId="1"/>
  </si>
  <si>
    <t>荒川区経営革新等支援事業補助金について、以下のとおり請求します。</t>
    <phoneticPr fontId="1"/>
  </si>
  <si>
    <t>HPのURL</t>
    <phoneticPr fontId="1"/>
  </si>
  <si>
    <t>産業財産権取得計画</t>
    <rPh sb="0" eb="5">
      <t>サンギョウザイサンケン</t>
    </rPh>
    <rPh sb="5" eb="9">
      <t>シュトクケイカク</t>
    </rPh>
    <phoneticPr fontId="13"/>
  </si>
  <si>
    <t>産業財産権の区分</t>
    <rPh sb="0" eb="5">
      <t>サンギョウザイサンケン</t>
    </rPh>
    <rPh sb="6" eb="8">
      <t>クブン</t>
    </rPh>
    <phoneticPr fontId="13"/>
  </si>
  <si>
    <t>出願の名称</t>
    <rPh sb="0" eb="2">
      <t>シュツガン</t>
    </rPh>
    <rPh sb="3" eb="5">
      <t>メイショウ</t>
    </rPh>
    <phoneticPr fontId="13"/>
  </si>
  <si>
    <t>出願の内容</t>
    <rPh sb="0" eb="2">
      <t>シュツガン</t>
    </rPh>
    <rPh sb="3" eb="5">
      <t>ナイヨウ</t>
    </rPh>
    <phoneticPr fontId="13"/>
  </si>
  <si>
    <t>出願（予定）日</t>
    <rPh sb="0" eb="2">
      <t>シュツガン</t>
    </rPh>
    <rPh sb="3" eb="5">
      <t>ヨテイ</t>
    </rPh>
    <rPh sb="6" eb="7">
      <t>ヒ</t>
    </rPh>
    <phoneticPr fontId="1"/>
  </si>
  <si>
    <t>住所</t>
    <rPh sb="0" eb="2">
      <t>ジュウショ</t>
    </rPh>
    <phoneticPr fontId="1"/>
  </si>
  <si>
    <t>選定理由</t>
    <rPh sb="0" eb="2">
      <t>センテイ</t>
    </rPh>
    <rPh sb="2" eb="4">
      <t>リユウ</t>
    </rPh>
    <phoneticPr fontId="1"/>
  </si>
  <si>
    <t>産業財産権を取得する理由・背景</t>
    <rPh sb="0" eb="2">
      <t>サンギョウ</t>
    </rPh>
    <rPh sb="2" eb="5">
      <t>ザイサンケン</t>
    </rPh>
    <rPh sb="6" eb="8">
      <t>シュトク</t>
    </rPh>
    <rPh sb="10" eb="12">
      <t>リユウ</t>
    </rPh>
    <rPh sb="13" eb="15">
      <t>ハイケイ</t>
    </rPh>
    <phoneticPr fontId="13"/>
  </si>
  <si>
    <t>代表者</t>
    <rPh sb="0" eb="3">
      <t>ダイヒョウシャ</t>
    </rPh>
    <phoneticPr fontId="1"/>
  </si>
  <si>
    <t>事務所名</t>
    <rPh sb="0" eb="4">
      <t>ジムショメイ</t>
    </rPh>
    <phoneticPr fontId="1"/>
  </si>
  <si>
    <t>HPのURL</t>
    <phoneticPr fontId="1"/>
  </si>
  <si>
    <t>弁理士・弁護士事務所の情報
（依頼する場合のみ）</t>
    <rPh sb="0" eb="3">
      <t>ベンリシ</t>
    </rPh>
    <rPh sb="4" eb="7">
      <t>ベンゴシ</t>
    </rPh>
    <rPh sb="7" eb="9">
      <t>ジム</t>
    </rPh>
    <rPh sb="9" eb="10">
      <t>ショ</t>
    </rPh>
    <rPh sb="11" eb="13">
      <t>ジョウホウ</t>
    </rPh>
    <rPh sb="15" eb="17">
      <t>イライ</t>
    </rPh>
    <rPh sb="19" eb="21">
      <t>バアイ</t>
    </rPh>
    <phoneticPr fontId="1"/>
  </si>
  <si>
    <t>取得後の活用方法</t>
    <rPh sb="0" eb="3">
      <t>シュトクゴ</t>
    </rPh>
    <rPh sb="4" eb="6">
      <t>カツヨウ</t>
    </rPh>
    <rPh sb="6" eb="8">
      <t>ホウホウ</t>
    </rPh>
    <phoneticPr fontId="1"/>
  </si>
  <si>
    <t>取得により自社が期待できる効果</t>
    <rPh sb="0" eb="2">
      <t>シュトク</t>
    </rPh>
    <rPh sb="5" eb="7">
      <t>ジシャ</t>
    </rPh>
    <rPh sb="8" eb="10">
      <t>キタイ</t>
    </rPh>
    <rPh sb="13" eb="15">
      <t>コウカ</t>
    </rPh>
    <phoneticPr fontId="1"/>
  </si>
  <si>
    <t>出願料</t>
    <rPh sb="0" eb="3">
      <t>シュツガンリョウ</t>
    </rPh>
    <phoneticPr fontId="1"/>
  </si>
  <si>
    <t>登録料</t>
    <rPh sb="0" eb="3">
      <t>トウロクリョウ</t>
    </rPh>
    <phoneticPr fontId="13"/>
  </si>
  <si>
    <t>特許料</t>
    <rPh sb="0" eb="3">
      <t>トッキョリョウ</t>
    </rPh>
    <phoneticPr fontId="1"/>
  </si>
  <si>
    <t>審査請求料</t>
    <rPh sb="0" eb="2">
      <t>シンサ</t>
    </rPh>
    <rPh sb="2" eb="4">
      <t>セイキュウ</t>
    </rPh>
    <rPh sb="4" eb="5">
      <t>リョウ</t>
    </rPh>
    <phoneticPr fontId="1"/>
  </si>
  <si>
    <t>弁理士・弁護士費用</t>
    <rPh sb="0" eb="3">
      <t>ベンリシ</t>
    </rPh>
    <rPh sb="4" eb="7">
      <t>ベンゴシ</t>
    </rPh>
    <rPh sb="7" eb="9">
      <t>ヒヨウ</t>
    </rPh>
    <phoneticPr fontId="1"/>
  </si>
  <si>
    <t>内容（項目・単価・数量等）</t>
    <rPh sb="3" eb="5">
      <t>コウモク</t>
    </rPh>
    <phoneticPr fontId="13"/>
  </si>
  <si>
    <t>産業財産権取得補助金収支予算書</t>
    <rPh sb="0" eb="5">
      <t>サンギョウザイサンケン</t>
    </rPh>
    <rPh sb="5" eb="7">
      <t>シュトク</t>
    </rPh>
    <rPh sb="7" eb="10">
      <t>ホジョキン</t>
    </rPh>
    <rPh sb="10" eb="12">
      <t>シュウシ</t>
    </rPh>
    <rPh sb="12" eb="15">
      <t>ヨサンショ</t>
    </rPh>
    <phoneticPr fontId="13"/>
  </si>
  <si>
    <t>２会計年度目に使用する場合は、初年度の金額欄は決算額を記入すること。</t>
    <rPh sb="1" eb="3">
      <t>カイケイ</t>
    </rPh>
    <rPh sb="3" eb="5">
      <t>ネンド</t>
    </rPh>
    <rPh sb="5" eb="6">
      <t>メ</t>
    </rPh>
    <rPh sb="7" eb="9">
      <t>シヨウ</t>
    </rPh>
    <rPh sb="11" eb="13">
      <t>バアイ</t>
    </rPh>
    <rPh sb="15" eb="18">
      <t>ショネンド</t>
    </rPh>
    <rPh sb="21" eb="22">
      <t>ラン</t>
    </rPh>
    <rPh sb="23" eb="25">
      <t>ケッサン</t>
    </rPh>
    <rPh sb="25" eb="26">
      <t>ガク</t>
    </rPh>
    <rPh sb="27" eb="29">
      <t>キニュウ</t>
    </rPh>
    <phoneticPr fontId="13"/>
  </si>
  <si>
    <t>収入額の合計欄と支出額の合計欄は同額になること。</t>
    <rPh sb="0" eb="2">
      <t>シュウニュウ</t>
    </rPh>
    <rPh sb="2" eb="3">
      <t>ガク</t>
    </rPh>
    <rPh sb="4" eb="6">
      <t>ゴウケイ</t>
    </rPh>
    <rPh sb="6" eb="7">
      <t>ラン</t>
    </rPh>
    <rPh sb="8" eb="10">
      <t>シシュツ</t>
    </rPh>
    <rPh sb="10" eb="11">
      <t>ガク</t>
    </rPh>
    <rPh sb="12" eb="14">
      <t>ゴウケイ</t>
    </rPh>
    <rPh sb="14" eb="15">
      <t>ラン</t>
    </rPh>
    <rPh sb="16" eb="18">
      <t>ドウガク</t>
    </rPh>
    <phoneticPr fontId="13"/>
  </si>
  <si>
    <t>出願日</t>
    <rPh sb="0" eb="2">
      <t>シュツガン</t>
    </rPh>
    <rPh sb="2" eb="3">
      <t>ヒ</t>
    </rPh>
    <phoneticPr fontId="1"/>
  </si>
  <si>
    <t>産業財産権取得実績書</t>
    <rPh sb="0" eb="5">
      <t>サンギョウザイサンケン</t>
    </rPh>
    <rPh sb="5" eb="7">
      <t>シュトク</t>
    </rPh>
    <rPh sb="7" eb="9">
      <t>ジッセキ</t>
    </rPh>
    <rPh sb="9" eb="10">
      <t>ショ</t>
    </rPh>
    <phoneticPr fontId="13"/>
  </si>
  <si>
    <t>今後の課題</t>
    <rPh sb="0" eb="2">
      <t>コンゴ</t>
    </rPh>
    <rPh sb="3" eb="5">
      <t>カダイ</t>
    </rPh>
    <phoneticPr fontId="1"/>
  </si>
  <si>
    <t>円）</t>
    <rPh sb="0" eb="1">
      <t>エン</t>
    </rPh>
    <phoneticPr fontId="1"/>
  </si>
  <si>
    <t>※交付決定額</t>
    <rPh sb="1" eb="6">
      <t>コウフケッテイガク</t>
    </rPh>
    <phoneticPr fontId="1"/>
  </si>
  <si>
    <t>円</t>
    <rPh sb="0" eb="1">
      <t>エン</t>
    </rPh>
    <phoneticPr fontId="1"/>
  </si>
  <si>
    <t>産業財産権取得補助金 収支決算書</t>
    <rPh sb="0" eb="7">
      <t>サンギョウザイサンケンシュトク</t>
    </rPh>
    <rPh sb="7" eb="10">
      <t>ホジョキン</t>
    </rPh>
    <rPh sb="11" eb="13">
      <t>シュウシ</t>
    </rPh>
    <rPh sb="13" eb="15">
      <t>ケッサン</t>
    </rPh>
    <rPh sb="15" eb="16">
      <t>ショ</t>
    </rPh>
    <phoneticPr fontId="13"/>
  </si>
  <si>
    <t>担当者</t>
    <rPh sb="0" eb="3">
      <t>タントウシャ</t>
    </rPh>
    <phoneticPr fontId="1"/>
  </si>
  <si>
    <t>メール</t>
    <phoneticPr fontId="1"/>
  </si>
  <si>
    <t>種類</t>
    <rPh sb="0" eb="2">
      <t>シュルイ</t>
    </rPh>
    <phoneticPr fontId="1"/>
  </si>
  <si>
    <t>出願の名称</t>
    <rPh sb="0" eb="2">
      <t>シュツガン</t>
    </rPh>
    <rPh sb="3" eb="5">
      <t>メイショウ</t>
    </rPh>
    <phoneticPr fontId="1"/>
  </si>
  <si>
    <t>出願の内容</t>
    <rPh sb="0" eb="2">
      <t>シュツガン</t>
    </rPh>
    <rPh sb="3" eb="5">
      <t>ナイヨウ</t>
    </rPh>
    <phoneticPr fontId="1"/>
  </si>
  <si>
    <t>出願予定日</t>
    <rPh sb="0" eb="2">
      <t>シュツガン</t>
    </rPh>
    <rPh sb="2" eb="5">
      <t>ヨテイビ</t>
    </rPh>
    <phoneticPr fontId="1"/>
  </si>
  <si>
    <t>年</t>
    <rPh sb="0" eb="1">
      <t>ネン</t>
    </rPh>
    <phoneticPr fontId="1"/>
  </si>
  <si>
    <t>月</t>
    <rPh sb="0" eb="1">
      <t>ガツ</t>
    </rPh>
    <phoneticPr fontId="1"/>
  </si>
  <si>
    <t>日</t>
    <rPh sb="0" eb="1">
      <t>ヒ</t>
    </rPh>
    <phoneticPr fontId="1"/>
  </si>
  <si>
    <t>～</t>
    <phoneticPr fontId="1"/>
  </si>
  <si>
    <r>
      <t xml:space="preserve">依頼期間
</t>
    </r>
    <r>
      <rPr>
        <sz val="9"/>
        <rFont val="BIZ UDPゴシック"/>
        <family val="3"/>
        <charset val="128"/>
      </rPr>
      <t>（予定）</t>
    </r>
    <rPh sb="0" eb="2">
      <t>イライ</t>
    </rPh>
    <rPh sb="2" eb="4">
      <t>キカン</t>
    </rPh>
    <rPh sb="6" eb="8">
      <t>ヨテイ</t>
    </rPh>
    <phoneticPr fontId="1"/>
  </si>
  <si>
    <t>年</t>
    <rPh sb="0" eb="1">
      <t>ネン</t>
    </rPh>
    <phoneticPr fontId="1"/>
  </si>
  <si>
    <t>月</t>
    <rPh sb="0" eb="1">
      <t>ガツ</t>
    </rPh>
    <phoneticPr fontId="1"/>
  </si>
  <si>
    <t>日</t>
    <rPh sb="0" eb="1">
      <t>ヒ</t>
    </rPh>
    <phoneticPr fontId="1"/>
  </si>
  <si>
    <t>別記第１号様式（別紙５）</t>
    <rPh sb="2" eb="3">
      <t>ダイ</t>
    </rPh>
    <rPh sb="4" eb="5">
      <t>ゴウ</t>
    </rPh>
    <phoneticPr fontId="13"/>
  </si>
  <si>
    <t>別記第１号様式（別紙６）</t>
    <rPh sb="2" eb="3">
      <t>ダイ</t>
    </rPh>
    <rPh sb="4" eb="5">
      <t>ゴウ</t>
    </rPh>
    <phoneticPr fontId="13"/>
  </si>
  <si>
    <t>別記第7号様式（別紙4）</t>
    <rPh sb="2" eb="3">
      <t>ダイ</t>
    </rPh>
    <rPh sb="4" eb="5">
      <t>ゴウ</t>
    </rPh>
    <phoneticPr fontId="13"/>
  </si>
  <si>
    <t>別記第7号様式（別紙5）</t>
    <rPh sb="2" eb="3">
      <t>ダイ</t>
    </rPh>
    <rPh sb="4" eb="5">
      <t>ゴウ</t>
    </rPh>
    <phoneticPr fontId="13"/>
  </si>
  <si>
    <t>補助対象者の確認</t>
    <rPh sb="0" eb="4">
      <t>ホジョタイショウ</t>
    </rPh>
    <rPh sb="4" eb="5">
      <t>シャ</t>
    </rPh>
    <rPh sb="6" eb="8">
      <t>カクニン</t>
    </rPh>
    <phoneticPr fontId="1"/>
  </si>
  <si>
    <t>以下に該当する場合は○を記入お願いします。〇が全て無い場合は本補助金を申請できません。</t>
    <rPh sb="0" eb="2">
      <t>イカ</t>
    </rPh>
    <rPh sb="3" eb="5">
      <t>ガイトウ</t>
    </rPh>
    <rPh sb="7" eb="9">
      <t>バアイ</t>
    </rPh>
    <rPh sb="12" eb="14">
      <t>キニュウ</t>
    </rPh>
    <rPh sb="15" eb="16">
      <t>ネガ</t>
    </rPh>
    <rPh sb="23" eb="24">
      <t>スベ</t>
    </rPh>
    <rPh sb="25" eb="26">
      <t>ナ</t>
    </rPh>
    <rPh sb="27" eb="29">
      <t>バアイ</t>
    </rPh>
    <rPh sb="30" eb="31">
      <t>ホン</t>
    </rPh>
    <rPh sb="31" eb="34">
      <t>ホジョキン</t>
    </rPh>
    <rPh sb="35" eb="37">
      <t>シンセイ</t>
    </rPh>
    <phoneticPr fontId="1"/>
  </si>
  <si>
    <t>中小企業基本法第２条第１項に定める中小企業です。</t>
    <phoneticPr fontId="1"/>
  </si>
  <si>
    <t>同意事項</t>
    <rPh sb="0" eb="4">
      <t>ドウイジコウ</t>
    </rPh>
    <phoneticPr fontId="1"/>
  </si>
  <si>
    <t>下記について同意する場合は〇をお願いします。〇が全て無い場合は本補助金を申請できません。</t>
    <rPh sb="0" eb="2">
      <t>カキ</t>
    </rPh>
    <rPh sb="6" eb="8">
      <t>ドウイ</t>
    </rPh>
    <rPh sb="10" eb="12">
      <t>バアイ</t>
    </rPh>
    <rPh sb="16" eb="17">
      <t>ネガ</t>
    </rPh>
    <rPh sb="24" eb="25">
      <t>スベ</t>
    </rPh>
    <rPh sb="26" eb="27">
      <t>ナ</t>
    </rPh>
    <rPh sb="28" eb="30">
      <t>バアイ</t>
    </rPh>
    <rPh sb="31" eb="35">
      <t>ホンホジョキン</t>
    </rPh>
    <rPh sb="36" eb="38">
      <t>シンセイ</t>
    </rPh>
    <phoneticPr fontId="1"/>
  </si>
  <si>
    <t>補助金交付までに区外へ移転した場合は、補助金は交付されません。</t>
    <phoneticPr fontId="1"/>
  </si>
  <si>
    <t>申請と内容が大きく異なることが判明した場合、事前に区に連絡をした上で変更前に変更申請書（第４号様式）を提出することを理解しました。</t>
    <rPh sb="46" eb="47">
      <t>ゴウ</t>
    </rPh>
    <rPh sb="47" eb="49">
      <t>ヨウシキ</t>
    </rPh>
    <phoneticPr fontId="1"/>
  </si>
  <si>
    <t>番号</t>
    <rPh sb="0" eb="2">
      <t>バンゴウ</t>
    </rPh>
    <phoneticPr fontId="1"/>
  </si>
  <si>
    <t>内容</t>
    <rPh sb="0" eb="2">
      <t>ナイヨウ</t>
    </rPh>
    <phoneticPr fontId="1"/>
  </si>
  <si>
    <t>共通事項</t>
    <rPh sb="0" eb="4">
      <t>キョウツウジコウ</t>
    </rPh>
    <phoneticPr fontId="1"/>
  </si>
  <si>
    <t>事業者基本情報(別紙1）</t>
    <rPh sb="0" eb="3">
      <t>ジギョウシャ</t>
    </rPh>
    <rPh sb="3" eb="7">
      <t>キホンジョウホウ</t>
    </rPh>
    <rPh sb="8" eb="10">
      <t>ベッシ</t>
    </rPh>
    <phoneticPr fontId="1"/>
  </si>
  <si>
    <r>
      <t>法人：履歴事項全部証明書の写し</t>
    </r>
    <r>
      <rPr>
        <sz val="14"/>
        <rFont val="BIZ UDPゴシック"/>
        <family val="3"/>
        <charset val="128"/>
      </rPr>
      <t>（発行から3か月以内のもの）</t>
    </r>
    <r>
      <rPr>
        <sz val="14"/>
        <color theme="1"/>
        <rFont val="BIZ UDPゴシック"/>
        <family val="3"/>
        <charset val="128"/>
      </rPr>
      <t xml:space="preserve">
個人事業主：開業届の写し</t>
    </r>
    <rPh sb="0" eb="2">
      <t>ホウジン</t>
    </rPh>
    <rPh sb="3" eb="5">
      <t>リレキ</t>
    </rPh>
    <rPh sb="5" eb="7">
      <t>ジコウ</t>
    </rPh>
    <rPh sb="7" eb="9">
      <t>ゼンブ</t>
    </rPh>
    <rPh sb="9" eb="12">
      <t>ショウメイショ</t>
    </rPh>
    <rPh sb="13" eb="14">
      <t>ウツ</t>
    </rPh>
    <rPh sb="16" eb="18">
      <t>ハッコウ</t>
    </rPh>
    <rPh sb="22" eb="23">
      <t>ゲツ</t>
    </rPh>
    <rPh sb="23" eb="25">
      <t>イナイ</t>
    </rPh>
    <rPh sb="30" eb="35">
      <t>コジンジギョウヌシ</t>
    </rPh>
    <rPh sb="36" eb="38">
      <t>カイギョウ</t>
    </rPh>
    <rPh sb="38" eb="39">
      <t>トドケ</t>
    </rPh>
    <rPh sb="40" eb="41">
      <t>ウツ</t>
    </rPh>
    <phoneticPr fontId="1"/>
  </si>
  <si>
    <r>
      <rPr>
        <sz val="14"/>
        <color theme="1"/>
        <rFont val="BIZ UDPゴシック"/>
        <family val="3"/>
        <charset val="128"/>
      </rPr>
      <t>納税証明書（非課税証明書）の写し</t>
    </r>
    <r>
      <rPr>
        <sz val="16"/>
        <color theme="1"/>
        <rFont val="BIZ UDPゴシック"/>
        <family val="3"/>
        <charset val="128"/>
      </rPr>
      <t xml:space="preserve">
</t>
    </r>
    <r>
      <rPr>
        <sz val="14"/>
        <color theme="1"/>
        <rFont val="BIZ UDPゴシック"/>
        <family val="3"/>
        <charset val="128"/>
      </rPr>
      <t>法人：法人都民税（荒川都税事務所発行）
個人事業主（荒川区民）：個人住民税（荒川区役所発行）
個人事業主（荒川区民以外）：個人住民税（居住自治体発行）と事業所課税　（荒川区役所発行）</t>
    </r>
    <rPh sb="0" eb="2">
      <t>ノウゼイ</t>
    </rPh>
    <rPh sb="2" eb="5">
      <t>ショウメイショ</t>
    </rPh>
    <rPh sb="6" eb="12">
      <t>ヒカゼイショウメイショ</t>
    </rPh>
    <rPh sb="14" eb="15">
      <t>ウツ</t>
    </rPh>
    <rPh sb="18" eb="20">
      <t>ホウジン</t>
    </rPh>
    <rPh sb="21" eb="23">
      <t>ホウジン</t>
    </rPh>
    <rPh sb="23" eb="25">
      <t>トミン</t>
    </rPh>
    <rPh sb="25" eb="26">
      <t>ゼイ</t>
    </rPh>
    <rPh sb="27" eb="29">
      <t>アラカワ</t>
    </rPh>
    <rPh sb="29" eb="31">
      <t>ジム</t>
    </rPh>
    <rPh sb="31" eb="32">
      <t>ショ</t>
    </rPh>
    <rPh sb="32" eb="34">
      <t>ハッコウ</t>
    </rPh>
    <rPh sb="38" eb="43">
      <t>コジンジギョウヌシ</t>
    </rPh>
    <rPh sb="44" eb="46">
      <t>アラカワ</t>
    </rPh>
    <rPh sb="50" eb="52">
      <t>コジン</t>
    </rPh>
    <rPh sb="52" eb="55">
      <t>ジュウミンゼイ</t>
    </rPh>
    <rPh sb="56" eb="58">
      <t>アラカワ</t>
    </rPh>
    <rPh sb="58" eb="61">
      <t>クヤクショ</t>
    </rPh>
    <rPh sb="59" eb="61">
      <t>ハッコウ</t>
    </rPh>
    <rPh sb="64" eb="65">
      <t>ミナト</t>
    </rPh>
    <rPh sb="65" eb="67">
      <t>コジン</t>
    </rPh>
    <rPh sb="67" eb="70">
      <t>ジギョウヌシ</t>
    </rPh>
    <rPh sb="71" eb="73">
      <t>アラカワ</t>
    </rPh>
    <rPh sb="73" eb="75">
      <t>クミン</t>
    </rPh>
    <rPh sb="79" eb="81">
      <t>コジン</t>
    </rPh>
    <rPh sb="85" eb="87">
      <t>キョジュウ</t>
    </rPh>
    <rPh sb="87" eb="90">
      <t>ジチタイ</t>
    </rPh>
    <rPh sb="90" eb="92">
      <t>ハッコウ</t>
    </rPh>
    <rPh sb="94" eb="97">
      <t>ジギョウショ</t>
    </rPh>
    <rPh sb="95" eb="97">
      <t>カゼイ</t>
    </rPh>
    <rPh sb="101" eb="103">
      <t>アラカワ</t>
    </rPh>
    <rPh sb="103" eb="106">
      <t>クヤクショ</t>
    </rPh>
    <rPh sb="104" eb="106">
      <t>ハッコウ</t>
    </rPh>
    <phoneticPr fontId="1"/>
  </si>
  <si>
    <t>新製品・新技術開発補助金</t>
    <rPh sb="0" eb="3">
      <t>シンセイヒン</t>
    </rPh>
    <rPh sb="4" eb="7">
      <t>シンギジュツ</t>
    </rPh>
    <rPh sb="7" eb="9">
      <t>カイハツ</t>
    </rPh>
    <rPh sb="9" eb="12">
      <t>ホジョキン</t>
    </rPh>
    <phoneticPr fontId="1"/>
  </si>
  <si>
    <t>製品・技術開発内容の概要（別紙２)</t>
    <rPh sb="13" eb="15">
      <t>ベッシ</t>
    </rPh>
    <phoneticPr fontId="1"/>
  </si>
  <si>
    <t>新製品・新技術開発収支予算書（別紙３）</t>
    <rPh sb="15" eb="17">
      <t>ベッシ</t>
    </rPh>
    <phoneticPr fontId="1"/>
  </si>
  <si>
    <t>開発内容に係る図面、特許、マーケティング調査計画書等</t>
    <phoneticPr fontId="1"/>
  </si>
  <si>
    <t>団体構成企業の費用負担割合（別紙4）</t>
    <rPh sb="14" eb="16">
      <t>ベッシ</t>
    </rPh>
    <phoneticPr fontId="1"/>
  </si>
  <si>
    <t>団体で申請する場合</t>
    <rPh sb="0" eb="2">
      <t>ダンタイ</t>
    </rPh>
    <rPh sb="3" eb="5">
      <t>シンセイ</t>
    </rPh>
    <rPh sb="7" eb="9">
      <t>バアイ</t>
    </rPh>
    <phoneticPr fontId="1"/>
  </si>
  <si>
    <t>産業財産権取得補助金</t>
    <rPh sb="0" eb="7">
      <t>サンギョウザイサンケンシュトク</t>
    </rPh>
    <rPh sb="7" eb="10">
      <t>ホジョキン</t>
    </rPh>
    <phoneticPr fontId="1"/>
  </si>
  <si>
    <t>産業財産権取得計画書（別紙5）</t>
    <rPh sb="0" eb="5">
      <t>サンギョウザイサンケン</t>
    </rPh>
    <rPh sb="5" eb="7">
      <t>シュトク</t>
    </rPh>
    <rPh sb="7" eb="10">
      <t>ケイカクショ</t>
    </rPh>
    <rPh sb="11" eb="13">
      <t>ベッシ</t>
    </rPh>
    <phoneticPr fontId="1"/>
  </si>
  <si>
    <t>産業財産権取得補助金収支予算書（別紙6）</t>
    <rPh sb="0" eb="2">
      <t>サンギョウ</t>
    </rPh>
    <rPh sb="2" eb="5">
      <t>ザイサンケン</t>
    </rPh>
    <rPh sb="5" eb="7">
      <t>シュトク</t>
    </rPh>
    <rPh sb="7" eb="10">
      <t>ホジョキン</t>
    </rPh>
    <rPh sb="10" eb="12">
      <t>シュウシ</t>
    </rPh>
    <rPh sb="12" eb="15">
      <t>ヨサンショ</t>
    </rPh>
    <rPh sb="16" eb="18">
      <t>ベッシ</t>
    </rPh>
    <phoneticPr fontId="1"/>
  </si>
  <si>
    <t>弁理士事務所に依頼する内容・金額が分かる書類（見積書、契約書等）</t>
    <rPh sb="0" eb="6">
      <t>ベンリシジムショ</t>
    </rPh>
    <rPh sb="7" eb="9">
      <t>イライ</t>
    </rPh>
    <rPh sb="11" eb="13">
      <t>ナイヨウ</t>
    </rPh>
    <rPh sb="14" eb="16">
      <t>キンガク</t>
    </rPh>
    <rPh sb="17" eb="18">
      <t>ワ</t>
    </rPh>
    <rPh sb="20" eb="22">
      <t>ショルイ</t>
    </rPh>
    <rPh sb="23" eb="26">
      <t>ミツモリショ</t>
    </rPh>
    <rPh sb="27" eb="30">
      <t>ケイヤクショ</t>
    </rPh>
    <rPh sb="30" eb="31">
      <t>ナド</t>
    </rPh>
    <phoneticPr fontId="1"/>
  </si>
  <si>
    <t>弁理士事務所に依頼する場合</t>
    <rPh sb="0" eb="6">
      <t>ベンリシジムショ</t>
    </rPh>
    <rPh sb="7" eb="9">
      <t>イライ</t>
    </rPh>
    <rPh sb="11" eb="13">
      <t>バアイ</t>
    </rPh>
    <phoneticPr fontId="1"/>
  </si>
  <si>
    <t>特許庁に申請した（する）ことが分かる書類　（願書の写し等）</t>
    <rPh sb="0" eb="3">
      <t>トッキョチョウ</t>
    </rPh>
    <rPh sb="4" eb="6">
      <t>シンセイ</t>
    </rPh>
    <rPh sb="15" eb="16">
      <t>ワ</t>
    </rPh>
    <rPh sb="18" eb="20">
      <t>ショルイ</t>
    </rPh>
    <rPh sb="22" eb="24">
      <t>ガンショ</t>
    </rPh>
    <rPh sb="25" eb="26">
      <t>ウツ</t>
    </rPh>
    <rPh sb="27" eb="28">
      <t>ナド</t>
    </rPh>
    <phoneticPr fontId="1"/>
  </si>
  <si>
    <t>特許庁が受領したことが分かる書類（受領書等）</t>
    <rPh sb="0" eb="3">
      <t>トッキョチョウ</t>
    </rPh>
    <rPh sb="4" eb="6">
      <t>ジュリョウ</t>
    </rPh>
    <rPh sb="11" eb="12">
      <t>ワ</t>
    </rPh>
    <rPh sb="14" eb="16">
      <t>ショルイ</t>
    </rPh>
    <rPh sb="17" eb="20">
      <t>ジュリョウショ</t>
    </rPh>
    <rPh sb="20" eb="21">
      <t>ナド</t>
    </rPh>
    <phoneticPr fontId="1"/>
  </si>
  <si>
    <t>必須 ※実績報告時でも可</t>
    <rPh sb="0" eb="2">
      <t>ヒッス</t>
    </rPh>
    <rPh sb="4" eb="8">
      <t>ジッセキホウコク</t>
    </rPh>
    <rPh sb="8" eb="9">
      <t>ジ</t>
    </rPh>
    <rPh sb="11" eb="12">
      <t>カ</t>
    </rPh>
    <phoneticPr fontId="1"/>
  </si>
  <si>
    <t>ＩＳＯ認証等取得補助</t>
    <phoneticPr fontId="1"/>
  </si>
  <si>
    <t>ＩＳＯ認証等取得計画書（別紙7）</t>
    <rPh sb="12" eb="14">
      <t>ベッシ</t>
    </rPh>
    <phoneticPr fontId="1"/>
  </si>
  <si>
    <t>ＩＳＯ認証等取得収支予算書（別紙8）</t>
    <rPh sb="14" eb="16">
      <t>ベッシ</t>
    </rPh>
    <phoneticPr fontId="1"/>
  </si>
  <si>
    <t>支出予定額の説明資料（パンフレット、見積書等）</t>
    <phoneticPr fontId="1"/>
  </si>
  <si>
    <t>見本市等出展補助</t>
    <phoneticPr fontId="1"/>
  </si>
  <si>
    <t>見本市等出展計画書（別紙9）</t>
    <phoneticPr fontId="1"/>
  </si>
  <si>
    <t>見本市等出展収支予算書（別紙10）</t>
    <phoneticPr fontId="1"/>
  </si>
  <si>
    <t>見本市等のパンフレット、サイト等の写し</t>
    <rPh sb="15" eb="16">
      <t>ナド</t>
    </rPh>
    <rPh sb="17" eb="18">
      <t>ウツ</t>
    </rPh>
    <phoneticPr fontId="1"/>
  </si>
  <si>
    <t>催事出展料等補助</t>
    <phoneticPr fontId="1"/>
  </si>
  <si>
    <t>催事出展計画書（別紙１1）</t>
    <phoneticPr fontId="1"/>
  </si>
  <si>
    <t>催事の案内チラシ、パンフ、主催者からの案内状等の写し</t>
    <rPh sb="22" eb="23">
      <t>ナド</t>
    </rPh>
    <rPh sb="24" eb="25">
      <t>ウツ</t>
    </rPh>
    <phoneticPr fontId="1"/>
  </si>
  <si>
    <t>魅力発信動画制作補助</t>
    <phoneticPr fontId="1"/>
  </si>
  <si>
    <t>動画制作企画書（別紙１2）</t>
    <rPh sb="8" eb="10">
      <t>ベッシ</t>
    </rPh>
    <phoneticPr fontId="1"/>
  </si>
  <si>
    <t>動画制作収支予算書（別紙13）</t>
    <phoneticPr fontId="1"/>
  </si>
  <si>
    <t>動画制作事業者の発行する見積書等の写し</t>
    <phoneticPr fontId="1"/>
  </si>
  <si>
    <t>ホームページ作成補助</t>
    <phoneticPr fontId="1"/>
  </si>
  <si>
    <t>ホームページ作成計画書（別紙14）</t>
    <rPh sb="6" eb="8">
      <t>サクセイ</t>
    </rPh>
    <rPh sb="8" eb="11">
      <t>ケイカクショ</t>
    </rPh>
    <rPh sb="12" eb="14">
      <t>ベッシ</t>
    </rPh>
    <phoneticPr fontId="1"/>
  </si>
  <si>
    <t>ホームページ作成収支予算書（別紙15）</t>
    <rPh sb="8" eb="10">
      <t>シュウシ</t>
    </rPh>
    <rPh sb="10" eb="13">
      <t>ヨサンショ</t>
    </rPh>
    <rPh sb="14" eb="16">
      <t>ベッシ</t>
    </rPh>
    <phoneticPr fontId="1"/>
  </si>
  <si>
    <t>HP制作事業者の発行する見積書等の写し</t>
    <rPh sb="2" eb="4">
      <t>セイサク</t>
    </rPh>
    <rPh sb="4" eb="6">
      <t>ジギョウ</t>
    </rPh>
    <rPh sb="6" eb="7">
      <t>シャ</t>
    </rPh>
    <rPh sb="8" eb="10">
      <t>ハッコウ</t>
    </rPh>
    <rPh sb="12" eb="15">
      <t>ミツモリショ</t>
    </rPh>
    <rPh sb="15" eb="16">
      <t>ナド</t>
    </rPh>
    <rPh sb="17" eb="18">
      <t>ウツ</t>
    </rPh>
    <phoneticPr fontId="1"/>
  </si>
  <si>
    <t>現在のホームページの写し</t>
    <rPh sb="0" eb="2">
      <t>ゲンザイ</t>
    </rPh>
    <rPh sb="10" eb="11">
      <t>ウツ</t>
    </rPh>
    <phoneticPr fontId="1"/>
  </si>
  <si>
    <t>大規模リニューアルの場合</t>
    <rPh sb="0" eb="3">
      <t>ダイキボ</t>
    </rPh>
    <rPh sb="10" eb="12">
      <t>バアイ</t>
    </rPh>
    <phoneticPr fontId="1"/>
  </si>
  <si>
    <t>特例を活用する場合</t>
    <phoneticPr fontId="1"/>
  </si>
  <si>
    <r>
      <t xml:space="preserve">経営革新計画に係る承認通知書及び経営革新計画書
</t>
    </r>
    <r>
      <rPr>
        <sz val="12"/>
        <color theme="1"/>
        <rFont val="BIZ UDPゴシック"/>
        <family val="3"/>
        <charset val="128"/>
      </rPr>
      <t>（対象：新製品・新技術開発、産業財産権取得、見本市等出展、魅力発信動画制作）</t>
    </r>
    <rPh sb="14" eb="15">
      <t>オヨ</t>
    </rPh>
    <rPh sb="16" eb="20">
      <t>ケイエイカクシン</t>
    </rPh>
    <rPh sb="20" eb="23">
      <t>ケイカクショ</t>
    </rPh>
    <rPh sb="25" eb="27">
      <t>タイショウ</t>
    </rPh>
    <rPh sb="28" eb="31">
      <t>シンセイヒン</t>
    </rPh>
    <rPh sb="32" eb="35">
      <t>シンギジュツ</t>
    </rPh>
    <rPh sb="35" eb="37">
      <t>カイハツ</t>
    </rPh>
    <rPh sb="38" eb="40">
      <t>サンギョウ</t>
    </rPh>
    <rPh sb="40" eb="43">
      <t>ザイサンケン</t>
    </rPh>
    <rPh sb="43" eb="45">
      <t>シュトク</t>
    </rPh>
    <rPh sb="46" eb="50">
      <t>ミホンイチナド</t>
    </rPh>
    <rPh sb="50" eb="52">
      <t>シュッテン</t>
    </rPh>
    <rPh sb="53" eb="55">
      <t>ミリョク</t>
    </rPh>
    <rPh sb="55" eb="57">
      <t>ハッシン</t>
    </rPh>
    <rPh sb="57" eb="59">
      <t>ドウガ</t>
    </rPh>
    <rPh sb="59" eb="61">
      <t>セイサク</t>
    </rPh>
    <phoneticPr fontId="1"/>
  </si>
  <si>
    <t>経営革新計画</t>
    <rPh sb="0" eb="4">
      <t>ケイエイカクシン</t>
    </rPh>
    <rPh sb="4" eb="6">
      <t>ケイカク</t>
    </rPh>
    <phoneticPr fontId="1"/>
  </si>
  <si>
    <r>
      <t xml:space="preserve">荒川区ビジネスプランコンテストに関する区からの受賞通知書等
</t>
    </r>
    <r>
      <rPr>
        <sz val="12"/>
        <color theme="1"/>
        <rFont val="BIZ UDPゴシック"/>
        <family val="3"/>
        <charset val="128"/>
      </rPr>
      <t>（対象：産業財産権取得、見本市等出展、魅力発信動画制作）</t>
    </r>
    <rPh sb="0" eb="3">
      <t>アラカワク</t>
    </rPh>
    <rPh sb="16" eb="17">
      <t>カン</t>
    </rPh>
    <rPh sb="31" eb="33">
      <t>タイショウ</t>
    </rPh>
    <rPh sb="34" eb="41">
      <t>サンギョウザイサンケンシュトク</t>
    </rPh>
    <rPh sb="42" eb="46">
      <t>ミホンイチナド</t>
    </rPh>
    <rPh sb="46" eb="48">
      <t>シュッテン</t>
    </rPh>
    <rPh sb="49" eb="57">
      <t>ミリョクハッシンドウガセイサク</t>
    </rPh>
    <phoneticPr fontId="1"/>
  </si>
  <si>
    <t>荒川区ビジネスプランコンテスト</t>
    <rPh sb="0" eb="3">
      <t>アラカワク</t>
    </rPh>
    <phoneticPr fontId="1"/>
  </si>
  <si>
    <t>荒川区新製品・新技術大賞</t>
    <rPh sb="0" eb="3">
      <t>アラカワク</t>
    </rPh>
    <rPh sb="3" eb="6">
      <t>シンセイヒン</t>
    </rPh>
    <rPh sb="7" eb="10">
      <t>シンギジュツ</t>
    </rPh>
    <rPh sb="10" eb="12">
      <t>タイショウ</t>
    </rPh>
    <phoneticPr fontId="1"/>
  </si>
  <si>
    <r>
      <t xml:space="preserve">モノづくりブランドara!kawaの受賞通知等
</t>
    </r>
    <r>
      <rPr>
        <sz val="12"/>
        <color theme="1"/>
        <rFont val="BIZ UDPゴシック"/>
        <family val="3"/>
        <charset val="128"/>
      </rPr>
      <t>（対象：産業財産権取得、見本市等出展、魅力発信動画制作）</t>
    </r>
    <rPh sb="18" eb="20">
      <t>ジュショウ</t>
    </rPh>
    <rPh sb="20" eb="22">
      <t>ツウチ</t>
    </rPh>
    <rPh sb="22" eb="23">
      <t>ナド</t>
    </rPh>
    <rPh sb="25" eb="27">
      <t>タイショウ</t>
    </rPh>
    <rPh sb="40" eb="42">
      <t>シュッテン</t>
    </rPh>
    <phoneticPr fontId="1"/>
  </si>
  <si>
    <t>モノづくりブランドara!kawa</t>
    <phoneticPr fontId="1"/>
  </si>
  <si>
    <t>本補助金を何で知りましたか？</t>
    <rPh sb="0" eb="4">
      <t>ホンホジョキン</t>
    </rPh>
    <rPh sb="5" eb="6">
      <t>ナニ</t>
    </rPh>
    <rPh sb="7" eb="8">
      <t>シ</t>
    </rPh>
    <phoneticPr fontId="1"/>
  </si>
  <si>
    <t>アンケートにご協力ください。</t>
    <rPh sb="7" eb="9">
      <t>キョウリョク</t>
    </rPh>
    <phoneticPr fontId="1"/>
  </si>
  <si>
    <t>※端数がある場合は切り捨て</t>
    <rPh sb="1" eb="3">
      <t>ハスウ</t>
    </rPh>
    <rPh sb="6" eb="8">
      <t>バアイ</t>
    </rPh>
    <rPh sb="9" eb="10">
      <t>キ</t>
    </rPh>
    <rPh sb="11" eb="12">
      <t>ス</t>
    </rPh>
    <phoneticPr fontId="1"/>
  </si>
  <si>
    <t>経常利益</t>
    <rPh sb="0" eb="4">
      <t>ケイジョウリエキ</t>
    </rPh>
    <phoneticPr fontId="1"/>
  </si>
  <si>
    <t>営業利益</t>
    <rPh sb="0" eb="4">
      <t>エイギョウリエキ</t>
    </rPh>
    <phoneticPr fontId="1"/>
  </si>
  <si>
    <t>売上高</t>
    <rPh sb="0" eb="3">
      <t>ウリアゲダカ</t>
    </rPh>
    <phoneticPr fontId="1"/>
  </si>
  <si>
    <t>月期</t>
    <rPh sb="0" eb="1">
      <t>ツキ</t>
    </rPh>
    <rPh sb="1" eb="2">
      <t>キ</t>
    </rPh>
    <phoneticPr fontId="1"/>
  </si>
  <si>
    <t>財務内容
（直近3期分）</t>
    <rPh sb="0" eb="4">
      <t>ザイムナイヨウ</t>
    </rPh>
    <rPh sb="6" eb="8">
      <t>チョッキン</t>
    </rPh>
    <rPh sb="9" eb="11">
      <t>キブン</t>
    </rPh>
    <phoneticPr fontId="1"/>
  </si>
  <si>
    <t>主要顧客</t>
    <rPh sb="0" eb="2">
      <t>シュヨウ</t>
    </rPh>
    <rPh sb="2" eb="4">
      <t>コキャク</t>
    </rPh>
    <phoneticPr fontId="1"/>
  </si>
  <si>
    <t>別記第９号様式</t>
    <phoneticPr fontId="1"/>
  </si>
  <si>
    <t>(交付決定額</t>
    <rPh sb="1" eb="6">
      <t>コウフケッテイガク</t>
    </rPh>
    <phoneticPr fontId="1"/>
  </si>
  <si>
    <t>開発内容の実績説明（別紙１）</t>
    <phoneticPr fontId="1"/>
  </si>
  <si>
    <t>新製品・新技術開発収支決算書（別紙２）</t>
    <phoneticPr fontId="1"/>
  </si>
  <si>
    <t>支出を説明する書類（契約書、振込明細書や領収書等の写し）</t>
    <phoneticPr fontId="1"/>
  </si>
  <si>
    <t>開発内容の写真、パンフレット、図面、マーケティング調査報告書の写し等</t>
    <rPh sb="31" eb="32">
      <t>ウツ</t>
    </rPh>
    <phoneticPr fontId="1"/>
  </si>
  <si>
    <t>団体構成企業の費用負担割合（別紙３）</t>
    <phoneticPr fontId="1"/>
  </si>
  <si>
    <t>産業財産権取得実績書（別紙４）</t>
    <phoneticPr fontId="1"/>
  </si>
  <si>
    <t>産業財産権取得補助金 収支決算書（別紙５）</t>
    <phoneticPr fontId="1"/>
  </si>
  <si>
    <t>特許庁に申請した（する）ことが分かる書類　（願書の写し等）</t>
    <phoneticPr fontId="1"/>
  </si>
  <si>
    <t>特許庁が受領したことが分かる書類（受領書等）</t>
    <phoneticPr fontId="1"/>
  </si>
  <si>
    <t>支出を説明する書類（振込明細書や領収書等の写し）</t>
    <rPh sb="10" eb="11">
      <t>フ</t>
    </rPh>
    <rPh sb="11" eb="12">
      <t>コ</t>
    </rPh>
    <rPh sb="12" eb="15">
      <t>メイサイショ</t>
    </rPh>
    <phoneticPr fontId="1"/>
  </si>
  <si>
    <t>ＩＳＯ認証等取得実績書（別紙6）</t>
    <phoneticPr fontId="1"/>
  </si>
  <si>
    <t>ＩＳＯ認証等取得収支決算書（別紙7）</t>
    <phoneticPr fontId="1"/>
  </si>
  <si>
    <t>見本市等出展実績書（別紙8）</t>
    <phoneticPr fontId="1"/>
  </si>
  <si>
    <t>見本市等出展収支決算書（別紙9）</t>
    <phoneticPr fontId="1"/>
  </si>
  <si>
    <t>当日の様子が分かる写真の写し（写真撮影が禁止されていない限り）</t>
    <rPh sb="0" eb="2">
      <t>トウジツ</t>
    </rPh>
    <rPh sb="3" eb="5">
      <t>ヨウス</t>
    </rPh>
    <rPh sb="6" eb="7">
      <t>ワ</t>
    </rPh>
    <rPh sb="9" eb="11">
      <t>シャシン</t>
    </rPh>
    <rPh sb="12" eb="13">
      <t>ウツ</t>
    </rPh>
    <rPh sb="15" eb="17">
      <t>シャシン</t>
    </rPh>
    <rPh sb="17" eb="19">
      <t>サツエイ</t>
    </rPh>
    <rPh sb="20" eb="22">
      <t>キンシ</t>
    </rPh>
    <rPh sb="28" eb="29">
      <t>カギ</t>
    </rPh>
    <phoneticPr fontId="1"/>
  </si>
  <si>
    <t>催事出展実績書（別紙10）</t>
    <phoneticPr fontId="1"/>
  </si>
  <si>
    <t>動画制作実績書（別紙11）</t>
    <phoneticPr fontId="1"/>
  </si>
  <si>
    <t>動画制作収支決算書（別紙12）</t>
    <phoneticPr fontId="1"/>
  </si>
  <si>
    <t>ＰＲ用動画が公開されている画面の写し</t>
    <rPh sb="16" eb="17">
      <t>ウツ</t>
    </rPh>
    <phoneticPr fontId="1"/>
  </si>
  <si>
    <t>支出を説明する書類（振込明細書や領収書等の写し）</t>
    <phoneticPr fontId="1"/>
  </si>
  <si>
    <t>ホームページ作成実績書（別紙13）</t>
    <phoneticPr fontId="1"/>
  </si>
  <si>
    <t>ホームページ作成収支決算書（別紙14）</t>
    <rPh sb="14" eb="16">
      <t>ベッシ</t>
    </rPh>
    <phoneticPr fontId="1"/>
  </si>
  <si>
    <t>ホームページが公開されている画面の写し</t>
    <rPh sb="17" eb="18">
      <t>ウツ</t>
    </rPh>
    <phoneticPr fontId="1"/>
  </si>
  <si>
    <t>区職員・相談員からの案内</t>
    <rPh sb="0" eb="3">
      <t>クショクイン</t>
    </rPh>
    <rPh sb="4" eb="6">
      <t>ソウダン</t>
    </rPh>
    <rPh sb="6" eb="7">
      <t>イン</t>
    </rPh>
    <rPh sb="10" eb="12">
      <t>アンナイ</t>
    </rPh>
    <phoneticPr fontId="1"/>
  </si>
  <si>
    <t>区公式ホームページ</t>
    <rPh sb="0" eb="1">
      <t>ク</t>
    </rPh>
    <rPh sb="1" eb="3">
      <t>コウシキ</t>
    </rPh>
    <phoneticPr fontId="1"/>
  </si>
  <si>
    <t>あらかわ区報</t>
    <rPh sb="4" eb="6">
      <t>クホウ</t>
    </rPh>
    <phoneticPr fontId="1"/>
  </si>
  <si>
    <t>メールマガジン・DM</t>
    <phoneticPr fontId="1"/>
  </si>
  <si>
    <t>区内企業からの紹介</t>
    <rPh sb="0" eb="2">
      <t>クナイ</t>
    </rPh>
    <rPh sb="2" eb="4">
      <t>キギョウ</t>
    </rPh>
    <rPh sb="7" eb="9">
      <t>ショウカイ</t>
    </rPh>
    <phoneticPr fontId="1"/>
  </si>
  <si>
    <t>その他</t>
    <rPh sb="2" eb="3">
      <t>ホカ</t>
    </rPh>
    <phoneticPr fontId="1"/>
  </si>
  <si>
    <t>金融機関・支援機関からの案内</t>
    <rPh sb="0" eb="4">
      <t>キンユウキカン</t>
    </rPh>
    <rPh sb="5" eb="9">
      <t>シエンキカン</t>
    </rPh>
    <rPh sb="12" eb="14">
      <t>アンナイ</t>
    </rPh>
    <phoneticPr fontId="1"/>
  </si>
  <si>
    <t>建設業</t>
    <rPh sb="0" eb="3">
      <t>ケンセツギョウ</t>
    </rPh>
    <phoneticPr fontId="1"/>
  </si>
  <si>
    <t>製造業</t>
    <rPh sb="0" eb="3">
      <t>セイゾウギョウ</t>
    </rPh>
    <phoneticPr fontId="1"/>
  </si>
  <si>
    <t>卸売業</t>
    <rPh sb="0" eb="2">
      <t>オロシウリ</t>
    </rPh>
    <phoneticPr fontId="1"/>
  </si>
  <si>
    <t>小売業</t>
    <rPh sb="0" eb="3">
      <t>コウリギョウ</t>
    </rPh>
    <phoneticPr fontId="1"/>
  </si>
  <si>
    <t>情報通信業</t>
    <rPh sb="0" eb="5">
      <t>ジョウホウツウシンギョウ</t>
    </rPh>
    <phoneticPr fontId="1"/>
  </si>
  <si>
    <t>運輸業</t>
    <rPh sb="0" eb="3">
      <t>ウンユギョウ</t>
    </rPh>
    <phoneticPr fontId="1"/>
  </si>
  <si>
    <t>不動産業</t>
    <rPh sb="0" eb="4">
      <t>フドウサンギョウ</t>
    </rPh>
    <phoneticPr fontId="1"/>
  </si>
  <si>
    <t>飲食・宿泊業</t>
    <rPh sb="0" eb="2">
      <t>インショク</t>
    </rPh>
    <rPh sb="3" eb="5">
      <t>シュクハク</t>
    </rPh>
    <rPh sb="5" eb="6">
      <t>ギョウ</t>
    </rPh>
    <phoneticPr fontId="1"/>
  </si>
  <si>
    <t>サービス業</t>
    <rPh sb="4" eb="5">
      <t>ギョウ</t>
    </rPh>
    <phoneticPr fontId="1"/>
  </si>
  <si>
    <t>その他</t>
    <rPh sb="2" eb="3">
      <t>ホカ</t>
    </rPh>
    <phoneticPr fontId="1"/>
  </si>
  <si>
    <t>〇</t>
  </si>
  <si>
    <t>ホームページ作成補助</t>
    <phoneticPr fontId="1"/>
  </si>
  <si>
    <r>
      <t xml:space="preserve">荒川区新製品・新技術大賞の受賞通知書等
</t>
    </r>
    <r>
      <rPr>
        <sz val="12"/>
        <color theme="1"/>
        <rFont val="BIZ UDPゴシック"/>
        <family val="3"/>
        <charset val="128"/>
      </rPr>
      <t>（対象：産業財産権取得、見本市等出展、魅力発信動画制作）</t>
    </r>
    <rPh sb="13" eb="15">
      <t>ジュショウ</t>
    </rPh>
    <rPh sb="15" eb="18">
      <t>ツウチショ</t>
    </rPh>
    <rPh sb="18" eb="19">
      <t>ナド</t>
    </rPh>
    <rPh sb="21" eb="23">
      <t>タイショウ</t>
    </rPh>
    <phoneticPr fontId="1"/>
  </si>
  <si>
    <t>登録申請書（債権者・納入者）</t>
    <rPh sb="0" eb="2">
      <t>トウロク</t>
    </rPh>
    <rPh sb="2" eb="4">
      <t>シンセイ</t>
    </rPh>
    <rPh sb="10" eb="12">
      <t>ノウニュウ</t>
    </rPh>
    <rPh sb="12" eb="13">
      <t>シャ</t>
    </rPh>
    <phoneticPr fontId="13"/>
  </si>
  <si>
    <t>荒　川　区　長　殿</t>
    <rPh sb="0" eb="1">
      <t>アラ</t>
    </rPh>
    <rPh sb="2" eb="3">
      <t>カワ</t>
    </rPh>
    <rPh sb="4" eb="5">
      <t>ク</t>
    </rPh>
    <rPh sb="6" eb="7">
      <t>チョウ</t>
    </rPh>
    <rPh sb="8" eb="9">
      <t>トノ</t>
    </rPh>
    <phoneticPr fontId="13"/>
  </si>
  <si>
    <t>令和　　　　年　　　　月　　　　日</t>
    <rPh sb="0" eb="1">
      <t>レイ</t>
    </rPh>
    <rPh sb="1" eb="2">
      <t>ワ</t>
    </rPh>
    <rPh sb="6" eb="7">
      <t>ネン</t>
    </rPh>
    <rPh sb="11" eb="12">
      <t>ガツ</t>
    </rPh>
    <rPh sb="16" eb="17">
      <t>ヒ</t>
    </rPh>
    <phoneticPr fontId="13"/>
  </si>
  <si>
    <t>荒川区に対する債権、債務の履行に伴う登録について、下記のとおり申請します。</t>
    <rPh sb="0" eb="3">
      <t>アラカワク</t>
    </rPh>
    <rPh sb="4" eb="5">
      <t>タイ</t>
    </rPh>
    <rPh sb="7" eb="9">
      <t>サイケン</t>
    </rPh>
    <rPh sb="10" eb="12">
      <t>サイム</t>
    </rPh>
    <rPh sb="13" eb="15">
      <t>リコウ</t>
    </rPh>
    <rPh sb="16" eb="17">
      <t>トモナ</t>
    </rPh>
    <rPh sb="18" eb="20">
      <t>トウロク</t>
    </rPh>
    <rPh sb="25" eb="27">
      <t>カキ</t>
    </rPh>
    <rPh sb="31" eb="33">
      <t>シンセイ</t>
    </rPh>
    <phoneticPr fontId="13"/>
  </si>
  <si>
    <t>1　初めて申請する方</t>
    <rPh sb="2" eb="3">
      <t>ハジ</t>
    </rPh>
    <rPh sb="5" eb="7">
      <t>シンセイ</t>
    </rPh>
    <rPh sb="9" eb="10">
      <t>ホウ</t>
    </rPh>
    <phoneticPr fontId="13"/>
  </si>
  <si>
    <t>２　変更する方　（　変更内容に○印　＝　名称　・　住所　・　電話　・　支払方法　・　口座情報　）</t>
    <rPh sb="2" eb="4">
      <t>ヘンコウ</t>
    </rPh>
    <rPh sb="6" eb="7">
      <t>カタ</t>
    </rPh>
    <rPh sb="10" eb="12">
      <t>ヘンコウ</t>
    </rPh>
    <rPh sb="12" eb="14">
      <t>ナイヨウ</t>
    </rPh>
    <rPh sb="16" eb="17">
      <t>イン</t>
    </rPh>
    <rPh sb="20" eb="22">
      <t>メイショウ</t>
    </rPh>
    <rPh sb="25" eb="27">
      <t>ジュウショ</t>
    </rPh>
    <rPh sb="30" eb="32">
      <t>デンワ</t>
    </rPh>
    <rPh sb="35" eb="37">
      <t>シハライ</t>
    </rPh>
    <rPh sb="37" eb="39">
      <t>ホウホウ</t>
    </rPh>
    <rPh sb="42" eb="44">
      <t>コウザ</t>
    </rPh>
    <rPh sb="44" eb="46">
      <t>ジョウホウ</t>
    </rPh>
    <phoneticPr fontId="13"/>
  </si>
  <si>
    <t>３　登録を削除する方</t>
    <rPh sb="2" eb="4">
      <t>トウロク</t>
    </rPh>
    <rPh sb="5" eb="7">
      <t>サクジョ</t>
    </rPh>
    <rPh sb="9" eb="10">
      <t>カタ</t>
    </rPh>
    <phoneticPr fontId="13"/>
  </si>
  <si>
    <t>名称</t>
    <rPh sb="0" eb="2">
      <t>メイショウ</t>
    </rPh>
    <phoneticPr fontId="13"/>
  </si>
  <si>
    <t>㊞</t>
  </si>
  <si>
    <t>　（代表者名）</t>
    <rPh sb="2" eb="5">
      <t>ダイヒョウシャ</t>
    </rPh>
    <rPh sb="5" eb="6">
      <t>メイ</t>
    </rPh>
    <phoneticPr fontId="13"/>
  </si>
  <si>
    <t>住所（所在）</t>
    <rPh sb="0" eb="2">
      <t>ジュウショ</t>
    </rPh>
    <rPh sb="3" eb="5">
      <t>ショザイ</t>
    </rPh>
    <phoneticPr fontId="13"/>
  </si>
  <si>
    <t>方書</t>
    <rPh sb="0" eb="1">
      <t>カタ</t>
    </rPh>
    <rPh sb="1" eb="2">
      <t>ガ</t>
    </rPh>
    <phoneticPr fontId="13"/>
  </si>
  <si>
    <t>電話番号</t>
    <rPh sb="0" eb="2">
      <t>デンワ</t>
    </rPh>
    <rPh sb="2" eb="4">
      <t>バンゴウ</t>
    </rPh>
    <phoneticPr fontId="13"/>
  </si>
  <si>
    <t>FAX番号</t>
  </si>
  <si>
    <t>支払方法</t>
    <rPh sb="0" eb="2">
      <t>シハライ</t>
    </rPh>
    <rPh sb="2" eb="4">
      <t>ホウホウ</t>
    </rPh>
    <phoneticPr fontId="13"/>
  </si>
  <si>
    <t>１１口座振込</t>
    <rPh sb="2" eb="4">
      <t>コウザ</t>
    </rPh>
    <rPh sb="4" eb="6">
      <t>フリコ</t>
    </rPh>
    <phoneticPr fontId="13"/>
  </si>
  <si>
    <t>２１現金払</t>
    <rPh sb="2" eb="4">
      <t>ゲンキン</t>
    </rPh>
    <rPh sb="4" eb="5">
      <t>バラ</t>
    </rPh>
    <phoneticPr fontId="13"/>
  </si>
  <si>
    <t>３１納付書払</t>
    <phoneticPr fontId="13"/>
  </si>
  <si>
    <t>　　３３振替依頼書払</t>
    <rPh sb="4" eb="6">
      <t>フリカエ</t>
    </rPh>
    <rPh sb="6" eb="9">
      <t>イライショ</t>
    </rPh>
    <rPh sb="9" eb="10">
      <t>ハラ</t>
    </rPh>
    <phoneticPr fontId="13"/>
  </si>
  <si>
    <t>金融機関名</t>
    <rPh sb="0" eb="2">
      <t>キンユウ</t>
    </rPh>
    <rPh sb="2" eb="4">
      <t>キカン</t>
    </rPh>
    <rPh sb="4" eb="5">
      <t>メイ</t>
    </rPh>
    <phoneticPr fontId="13"/>
  </si>
  <si>
    <t>　　　　　　　　　</t>
    <phoneticPr fontId="13"/>
  </si>
  <si>
    <t xml:space="preserve">   銀　行    信用金庫
信用組合   農　協</t>
    <rPh sb="3" eb="4">
      <t>ギン</t>
    </rPh>
    <rPh sb="5" eb="6">
      <t>ギョウ</t>
    </rPh>
    <rPh sb="10" eb="12">
      <t>シンヨウ</t>
    </rPh>
    <rPh sb="12" eb="14">
      <t>キンコ</t>
    </rPh>
    <rPh sb="16" eb="18">
      <t>シンヨウ</t>
    </rPh>
    <rPh sb="18" eb="20">
      <t>クミアイ</t>
    </rPh>
    <rPh sb="23" eb="24">
      <t>ノウ</t>
    </rPh>
    <rPh sb="25" eb="26">
      <t>キョウ</t>
    </rPh>
    <phoneticPr fontId="13"/>
  </si>
  <si>
    <t>支店</t>
    <rPh sb="0" eb="2">
      <t>シテン</t>
    </rPh>
    <phoneticPr fontId="13"/>
  </si>
  <si>
    <t>金融機関
支店コード</t>
    <rPh sb="0" eb="2">
      <t>キンユウ</t>
    </rPh>
    <rPh sb="2" eb="4">
      <t>キカン</t>
    </rPh>
    <rPh sb="5" eb="7">
      <t>シテン</t>
    </rPh>
    <phoneticPr fontId="13"/>
  </si>
  <si>
    <t>金融機関</t>
  </si>
  <si>
    <t>口座種別</t>
    <rPh sb="0" eb="2">
      <t>コウザ</t>
    </rPh>
    <rPh sb="2" eb="4">
      <t>シュベツ</t>
    </rPh>
    <phoneticPr fontId="13"/>
  </si>
  <si>
    <t>01普通　・　02当座</t>
    <rPh sb="2" eb="4">
      <t>フツウ</t>
    </rPh>
    <rPh sb="9" eb="11">
      <t>トウザ</t>
    </rPh>
    <phoneticPr fontId="13"/>
  </si>
  <si>
    <t>口座番号（７桁で記入）</t>
    <rPh sb="0" eb="2">
      <t>コウザ</t>
    </rPh>
    <rPh sb="2" eb="4">
      <t>バンゴウ</t>
    </rPh>
    <rPh sb="6" eb="7">
      <t>ケタ</t>
    </rPh>
    <rPh sb="8" eb="10">
      <t>キニュウ</t>
    </rPh>
    <phoneticPr fontId="13"/>
  </si>
  <si>
    <t>口座名義</t>
    <rPh sb="0" eb="2">
      <t>コウザ</t>
    </rPh>
    <rPh sb="2" eb="4">
      <t>メイギ</t>
    </rPh>
    <phoneticPr fontId="13"/>
  </si>
  <si>
    <t>（漢　字）</t>
    <rPh sb="1" eb="2">
      <t>カン</t>
    </rPh>
    <rPh sb="3" eb="4">
      <t>ジ</t>
    </rPh>
    <phoneticPr fontId="13"/>
  </si>
  <si>
    <t>個人情報に関する同意</t>
    <rPh sb="0" eb="2">
      <t>コジン</t>
    </rPh>
    <rPh sb="2" eb="4">
      <t>ジョウホウ</t>
    </rPh>
    <rPh sb="5" eb="6">
      <t>カン</t>
    </rPh>
    <rPh sb="8" eb="10">
      <t>ドウイ</t>
    </rPh>
    <phoneticPr fontId="13"/>
  </si>
  <si>
    <t>　これにより、登録された口座情報に関して金融機関の統廃合などにより口座内容の変更の可能性がある場合は、個人情報の保護措置を講じた上、荒川区から金融機関へ口座情報の確認をすることに同意します。</t>
    <rPh sb="7" eb="9">
      <t>トウロク</t>
    </rPh>
    <rPh sb="12" eb="14">
      <t>コウザ</t>
    </rPh>
    <rPh sb="14" eb="16">
      <t>ジョウホウ</t>
    </rPh>
    <rPh sb="17" eb="18">
      <t>カン</t>
    </rPh>
    <rPh sb="20" eb="22">
      <t>キンユウ</t>
    </rPh>
    <rPh sb="22" eb="24">
      <t>キカン</t>
    </rPh>
    <rPh sb="25" eb="28">
      <t>トウハイゴウ</t>
    </rPh>
    <rPh sb="33" eb="35">
      <t>コウザ</t>
    </rPh>
    <rPh sb="35" eb="37">
      <t>ナイヨウ</t>
    </rPh>
    <rPh sb="38" eb="40">
      <t>ヘンコウ</t>
    </rPh>
    <rPh sb="41" eb="44">
      <t>カノウセイ</t>
    </rPh>
    <rPh sb="47" eb="49">
      <t>バアイ</t>
    </rPh>
    <rPh sb="51" eb="53">
      <t>コジン</t>
    </rPh>
    <rPh sb="53" eb="55">
      <t>ジョウホウ</t>
    </rPh>
    <rPh sb="56" eb="58">
      <t>ホゴ</t>
    </rPh>
    <rPh sb="58" eb="60">
      <t>ソチ</t>
    </rPh>
    <rPh sb="61" eb="62">
      <t>コウ</t>
    </rPh>
    <rPh sb="64" eb="65">
      <t>ウエ</t>
    </rPh>
    <rPh sb="66" eb="69">
      <t>アラカワク</t>
    </rPh>
    <rPh sb="71" eb="73">
      <t>キンユウ</t>
    </rPh>
    <rPh sb="73" eb="75">
      <t>キカン</t>
    </rPh>
    <rPh sb="76" eb="78">
      <t>コウザ</t>
    </rPh>
    <rPh sb="78" eb="80">
      <t>ジョウホウ</t>
    </rPh>
    <rPh sb="81" eb="83">
      <t>カクニン</t>
    </rPh>
    <rPh sb="89" eb="91">
      <t>ドウイ</t>
    </rPh>
    <phoneticPr fontId="13"/>
  </si>
  <si>
    <t>区の記載欄（受付所属）</t>
    <rPh sb="0" eb="1">
      <t>ク</t>
    </rPh>
    <rPh sb="2" eb="4">
      <t>キサイ</t>
    </rPh>
    <rPh sb="4" eb="5">
      <t>ラン</t>
    </rPh>
    <rPh sb="6" eb="8">
      <t>ウケツケ</t>
    </rPh>
    <rPh sb="8" eb="10">
      <t>ショゾク</t>
    </rPh>
    <phoneticPr fontId="13"/>
  </si>
  <si>
    <t>登録内容</t>
    <rPh sb="0" eb="2">
      <t>トウロク</t>
    </rPh>
    <rPh sb="2" eb="4">
      <t>ナイヨウ</t>
    </rPh>
    <phoneticPr fontId="13"/>
  </si>
  <si>
    <t xml:space="preserve"> ０　契約業者　 　１　指定管理者　　　２　源泉徴収債権者　</t>
    <rPh sb="3" eb="5">
      <t>ケイヤク</t>
    </rPh>
    <phoneticPr fontId="13"/>
  </si>
  <si>
    <t>※債権者番号（変更申請の場合のみ）</t>
  </si>
  <si>
    <t xml:space="preserve"> ３　一般　　　 　　４　保険組合　　 　　５　国・地方公共団体</t>
    <phoneticPr fontId="13"/>
  </si>
  <si>
    <t>備　　考</t>
    <rPh sb="0" eb="1">
      <t>ソナエ</t>
    </rPh>
    <rPh sb="3" eb="4">
      <t>コウ</t>
    </rPh>
    <phoneticPr fontId="13"/>
  </si>
  <si>
    <t>　□　委任状の受領確認</t>
    <rPh sb="3" eb="6">
      <t>イニンジョウ</t>
    </rPh>
    <rPh sb="7" eb="9">
      <t>ジュリョウ</t>
    </rPh>
    <rPh sb="9" eb="11">
      <t>カクニン</t>
    </rPh>
    <phoneticPr fontId="13"/>
  </si>
  <si>
    <t>□　その他（　　　　　　　　　　　　　　　　　　　　　　　　　　　　）</t>
    <rPh sb="4" eb="5">
      <t>タ</t>
    </rPh>
    <phoneticPr fontId="13"/>
  </si>
  <si>
    <t>担当所属</t>
    <rPh sb="0" eb="2">
      <t>タントウ</t>
    </rPh>
    <rPh sb="2" eb="4">
      <t>ショゾク</t>
    </rPh>
    <phoneticPr fontId="13"/>
  </si>
  <si>
    <t>経営支援課　</t>
    <rPh sb="0" eb="2">
      <t>ケイエイ</t>
    </rPh>
    <rPh sb="2" eb="4">
      <t>シエン</t>
    </rPh>
    <rPh sb="4" eb="5">
      <t>カ</t>
    </rPh>
    <phoneticPr fontId="13"/>
  </si>
  <si>
    <t>　　　担当</t>
    <rPh sb="3" eb="5">
      <t>タントウ</t>
    </rPh>
    <phoneticPr fontId="13"/>
  </si>
  <si>
    <t>内線</t>
    <rPh sb="0" eb="2">
      <t>ナイセン</t>
    </rPh>
    <phoneticPr fontId="13"/>
  </si>
  <si>
    <t>※郵便番号、金融機関・支店コードが未記入の場合は、主管課で調べて必ず記入してください。</t>
    <rPh sb="1" eb="5">
      <t>ユウビンバンゴウ</t>
    </rPh>
    <rPh sb="6" eb="7">
      <t>キン</t>
    </rPh>
    <rPh sb="7" eb="8">
      <t>トオル</t>
    </rPh>
    <rPh sb="8" eb="10">
      <t>キカン</t>
    </rPh>
    <rPh sb="11" eb="13">
      <t>シテン</t>
    </rPh>
    <rPh sb="17" eb="20">
      <t>ミキニュウ</t>
    </rPh>
    <rPh sb="21" eb="23">
      <t>バアイ</t>
    </rPh>
    <rPh sb="25" eb="27">
      <t>シュカン</t>
    </rPh>
    <rPh sb="27" eb="28">
      <t>カ</t>
    </rPh>
    <rPh sb="29" eb="30">
      <t>シラ</t>
    </rPh>
    <rPh sb="32" eb="33">
      <t>カナラ</t>
    </rPh>
    <rPh sb="34" eb="36">
      <t>キニュウ</t>
    </rPh>
    <phoneticPr fontId="13"/>
  </si>
  <si>
    <t>　区分6区内部、7公共料金の登録については、会計管理課に連絡ください。</t>
    <rPh sb="1" eb="3">
      <t>クブン</t>
    </rPh>
    <rPh sb="4" eb="5">
      <t>ク</t>
    </rPh>
    <rPh sb="5" eb="7">
      <t>ナイブ</t>
    </rPh>
    <rPh sb="9" eb="11">
      <t>コウキョウ</t>
    </rPh>
    <rPh sb="11" eb="13">
      <t>リョウキン</t>
    </rPh>
    <rPh sb="14" eb="16">
      <t>トウロク</t>
    </rPh>
    <rPh sb="22" eb="24">
      <t>カイケイ</t>
    </rPh>
    <rPh sb="24" eb="27">
      <t>カンリカ</t>
    </rPh>
    <rPh sb="28" eb="30">
      <t>レンラク</t>
    </rPh>
    <phoneticPr fontId="13"/>
  </si>
  <si>
    <t>※納入者登録の項目は、氏名、住所です。</t>
    <rPh sb="1" eb="3">
      <t>ノウニュウ</t>
    </rPh>
    <rPh sb="3" eb="4">
      <t>シャ</t>
    </rPh>
    <rPh sb="4" eb="6">
      <t>トウロク</t>
    </rPh>
    <rPh sb="7" eb="9">
      <t>コウモク</t>
    </rPh>
    <rPh sb="11" eb="13">
      <t>シメイ</t>
    </rPh>
    <rPh sb="14" eb="16">
      <t>ジュウショ</t>
    </rPh>
    <phoneticPr fontId="13"/>
  </si>
  <si>
    <t>会計管理課　確認欄</t>
    <rPh sb="0" eb="5">
      <t>カイケイカンリカ</t>
    </rPh>
    <rPh sb="6" eb="8">
      <t>カクニン</t>
    </rPh>
    <rPh sb="8" eb="9">
      <t>ラン</t>
    </rPh>
    <phoneticPr fontId="13"/>
  </si>
  <si>
    <t>特記事項</t>
    <rPh sb="0" eb="2">
      <t>トッキ</t>
    </rPh>
    <rPh sb="2" eb="4">
      <t>ジコウ</t>
    </rPh>
    <phoneticPr fontId="13"/>
  </si>
  <si>
    <t>処理年月日</t>
    <rPh sb="0" eb="2">
      <t>ショリ</t>
    </rPh>
    <rPh sb="2" eb="5">
      <t>ネンガッピ</t>
    </rPh>
    <phoneticPr fontId="13"/>
  </si>
  <si>
    <t>受付</t>
    <rPh sb="0" eb="2">
      <t>ウケツケ</t>
    </rPh>
    <phoneticPr fontId="13"/>
  </si>
  <si>
    <t>入力確認</t>
    <rPh sb="0" eb="2">
      <t>ニュウリョク</t>
    </rPh>
    <rPh sb="2" eb="4">
      <t>カクニン</t>
    </rPh>
    <phoneticPr fontId="13"/>
  </si>
  <si>
    <r>
      <t xml:space="preserve">氏　名
</t>
    </r>
    <r>
      <rPr>
        <sz val="9"/>
        <rFont val="BIZ UDP明朝 Medium"/>
        <family val="1"/>
        <charset val="128"/>
      </rPr>
      <t>又は</t>
    </r>
    <r>
      <rPr>
        <sz val="11"/>
        <rFont val="BIZ UDP明朝 Medium"/>
        <family val="1"/>
        <charset val="128"/>
      </rPr>
      <t xml:space="preserve">
団体名</t>
    </r>
    <rPh sb="0" eb="1">
      <t>シ</t>
    </rPh>
    <rPh sb="2" eb="3">
      <t>メイ</t>
    </rPh>
    <rPh sb="4" eb="5">
      <t>マタ</t>
    </rPh>
    <rPh sb="7" eb="9">
      <t>ダンタイ</t>
    </rPh>
    <rPh sb="9" eb="10">
      <t>メイ</t>
    </rPh>
    <phoneticPr fontId="13"/>
  </si>
  <si>
    <r>
      <t>郵便番号（</t>
    </r>
    <r>
      <rPr>
        <sz val="9"/>
        <rFont val="BIZ UDP明朝 Medium"/>
        <family val="1"/>
        <charset val="128"/>
      </rPr>
      <t>７桁</t>
    </r>
    <r>
      <rPr>
        <sz val="11"/>
        <rFont val="BIZ UDP明朝 Medium"/>
        <family val="1"/>
        <charset val="128"/>
      </rPr>
      <t>）　　　　　　　－</t>
    </r>
    <rPh sb="0" eb="2">
      <t>ユウビン</t>
    </rPh>
    <rPh sb="2" eb="4">
      <t>バンゴウ</t>
    </rPh>
    <rPh sb="6" eb="7">
      <t>ケタ</t>
    </rPh>
    <phoneticPr fontId="13"/>
  </si>
  <si>
    <r>
      <t>１１口座振替を希望する方の口座情報　～　</t>
    </r>
    <r>
      <rPr>
        <b/>
        <sz val="14"/>
        <rFont val="BIZ UDP明朝 Medium"/>
        <family val="1"/>
        <charset val="128"/>
      </rPr>
      <t>口座振替依頼書</t>
    </r>
    <rPh sb="2" eb="4">
      <t>コウザ</t>
    </rPh>
    <rPh sb="4" eb="6">
      <t>フリカエ</t>
    </rPh>
    <rPh sb="7" eb="9">
      <t>キボウ</t>
    </rPh>
    <rPh sb="11" eb="12">
      <t>カタ</t>
    </rPh>
    <rPh sb="13" eb="15">
      <t>コウザ</t>
    </rPh>
    <rPh sb="15" eb="17">
      <t>ジョウホウ</t>
    </rPh>
    <rPh sb="20" eb="22">
      <t>コウザ</t>
    </rPh>
    <rPh sb="22" eb="24">
      <t>フリカエ</t>
    </rPh>
    <rPh sb="24" eb="27">
      <t>イライショ</t>
    </rPh>
    <phoneticPr fontId="13"/>
  </si>
  <si>
    <r>
      <t>（カタカナ）</t>
    </r>
    <r>
      <rPr>
        <sz val="9"/>
        <rFont val="BIZ UDP明朝 Medium"/>
        <family val="1"/>
        <charset val="128"/>
      </rPr>
      <t>　※通帳の名義を正確に記入してください。</t>
    </r>
    <phoneticPr fontId="13"/>
  </si>
  <si>
    <t>産経</t>
    <rPh sb="0" eb="2">
      <t>サンケイ</t>
    </rPh>
    <phoneticPr fontId="1"/>
  </si>
  <si>
    <t>個人/法人</t>
    <rPh sb="0" eb="2">
      <t>コジン</t>
    </rPh>
    <rPh sb="3" eb="5">
      <t>ホウジン</t>
    </rPh>
    <phoneticPr fontId="1"/>
  </si>
  <si>
    <t>個人区外在住</t>
    <rPh sb="0" eb="2">
      <t>コジン</t>
    </rPh>
    <rPh sb="2" eb="4">
      <t>クガイ</t>
    </rPh>
    <rPh sb="4" eb="6">
      <t>ザイジュウ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</si>
</sst>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48"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b/>
      <sz val="24"/>
      <color theme="1"/>
      <name val="BIZ UDPゴシック"/>
      <family val="3"/>
      <charset val="128"/>
    </font>
    <font>
      <sz val="20"/>
      <name val="BIZ UDPゴシック"/>
      <family val="3"/>
      <charset val="128"/>
    </font>
    <font>
      <sz val="20"/>
      <color theme="1"/>
      <name val="BIZ UDPゴシック"/>
      <family val="3"/>
      <charset val="128"/>
    </font>
    <font>
      <sz val="11"/>
      <color theme="1"/>
      <name val="游ゴシック"/>
      <family val="2"/>
      <charset val="128"/>
      <scheme val="minor"/>
    </font>
    <font>
      <sz val="16"/>
      <color theme="1"/>
      <name val="BIZ UDPゴシック"/>
      <family val="3"/>
      <charset val="128"/>
    </font>
    <font>
      <b/>
      <sz val="28"/>
      <color theme="1"/>
      <name val="BIZ UDPゴシック"/>
      <family val="3"/>
      <charset val="128"/>
    </font>
    <font>
      <b/>
      <sz val="20"/>
      <name val="BIZ UDPゴシック"/>
      <family val="3"/>
      <charset val="128"/>
    </font>
    <font>
      <b/>
      <sz val="28"/>
      <name val="BIZ UDPゴシック"/>
      <family val="3"/>
      <charset val="128"/>
    </font>
    <font>
      <sz val="10.5"/>
      <color theme="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u/>
      <sz val="11"/>
      <color theme="10"/>
      <name val="游ゴシック"/>
      <family val="2"/>
      <charset val="128"/>
      <scheme val="minor"/>
    </font>
    <font>
      <b/>
      <sz val="16"/>
      <color theme="1"/>
      <name val="BIZ UDPゴシック"/>
      <family val="3"/>
      <charset val="128"/>
    </font>
    <font>
      <sz val="16"/>
      <name val="BIZ UDPゴシック"/>
      <family val="3"/>
      <charset val="128"/>
    </font>
    <font>
      <u/>
      <sz val="16"/>
      <color theme="10"/>
      <name val="游ゴシック"/>
      <family val="2"/>
      <charset val="128"/>
      <scheme val="minor"/>
    </font>
    <font>
      <sz val="10.5"/>
      <name val="BIZ UDPゴシック"/>
      <family val="3"/>
      <charset val="128"/>
    </font>
    <font>
      <sz val="9"/>
      <name val="BIZ UDPゴシック"/>
      <family val="3"/>
      <charset val="128"/>
    </font>
    <font>
      <b/>
      <sz val="14"/>
      <color theme="0"/>
      <name val="BIZ UDPゴシック"/>
      <family val="3"/>
      <charset val="128"/>
    </font>
    <font>
      <b/>
      <sz val="12"/>
      <color theme="0"/>
      <name val="BIZ UDPゴシック"/>
      <family val="3"/>
      <charset val="128"/>
    </font>
    <font>
      <b/>
      <sz val="20"/>
      <color theme="0"/>
      <name val="BIZ UDPゴシック"/>
      <family val="3"/>
      <charset val="128"/>
    </font>
    <font>
      <sz val="14"/>
      <color theme="1"/>
      <name val="BIZ UDPゴシック"/>
      <family val="3"/>
      <charset val="128"/>
    </font>
    <font>
      <sz val="14"/>
      <name val="BIZ UDPゴシック"/>
      <family val="3"/>
      <charset val="128"/>
    </font>
    <font>
      <sz val="12"/>
      <color theme="1"/>
      <name val="BIZ UDPゴシック"/>
      <family val="3"/>
      <charset val="128"/>
    </font>
    <font>
      <b/>
      <sz val="10"/>
      <color theme="0"/>
      <name val="BIZ UDPゴシック"/>
      <family val="3"/>
      <charset val="128"/>
    </font>
    <font>
      <b/>
      <sz val="28"/>
      <color theme="0"/>
      <name val="BIZ UDPゴシック"/>
      <family val="3"/>
      <charset val="128"/>
    </font>
    <font>
      <b/>
      <sz val="36"/>
      <name val="BIZ UDPゴシック"/>
      <family val="3"/>
      <charset val="128"/>
    </font>
    <font>
      <b/>
      <sz val="16"/>
      <color rgb="FFFF0000"/>
      <name val="BIZ UDPゴシック"/>
      <family val="3"/>
      <charset val="128"/>
    </font>
    <font>
      <sz val="12"/>
      <color rgb="FFFF0000"/>
      <name val="BIZ UDPゴシック"/>
      <family val="3"/>
      <charset val="128"/>
    </font>
    <font>
      <b/>
      <sz val="24"/>
      <name val="BIZ UDPゴシック"/>
      <family val="3"/>
      <charset val="128"/>
    </font>
    <font>
      <sz val="11"/>
      <name val="ＭＳ Ｐゴシック"/>
      <family val="3"/>
      <charset val="128"/>
    </font>
    <font>
      <b/>
      <sz val="18"/>
      <name val="BIZ UDP明朝 Medium"/>
      <family val="1"/>
      <charset val="128"/>
    </font>
    <font>
      <sz val="11"/>
      <name val="BIZ UDP明朝 Medium"/>
      <family val="1"/>
      <charset val="128"/>
    </font>
    <font>
      <sz val="12"/>
      <name val="BIZ UDP明朝 Medium"/>
      <family val="1"/>
      <charset val="128"/>
    </font>
    <font>
      <sz val="9"/>
      <name val="BIZ UDP明朝 Medium"/>
      <family val="1"/>
      <charset val="128"/>
    </font>
    <font>
      <sz val="10"/>
      <name val="BIZ UDP明朝 Medium"/>
      <family val="1"/>
      <charset val="128"/>
    </font>
    <font>
      <b/>
      <sz val="14"/>
      <name val="BIZ UDP明朝 Medium"/>
      <family val="1"/>
      <charset val="128"/>
    </font>
    <font>
      <sz val="8"/>
      <name val="BIZ UDP明朝 Medium"/>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39997558519241921"/>
        <bgColor indexed="64"/>
      </patternFill>
    </fill>
  </fills>
  <borders count="12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theme="1"/>
      </right>
      <top style="thin">
        <color indexed="64"/>
      </top>
      <bottom style="thin">
        <color indexed="64"/>
      </bottom>
      <diagonal/>
    </border>
    <border>
      <left style="thin">
        <color indexed="64"/>
      </left>
      <right style="thin">
        <color indexed="64"/>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style="thin">
        <color indexed="64"/>
      </right>
      <top style="hair">
        <color theme="1"/>
      </top>
      <bottom style="hair">
        <color theme="1"/>
      </bottom>
      <diagonal/>
    </border>
    <border>
      <left/>
      <right style="thin">
        <color indexed="64"/>
      </right>
      <top style="hair">
        <color theme="1"/>
      </top>
      <bottom style="hair">
        <color theme="1"/>
      </bottom>
      <diagonal/>
    </border>
    <border>
      <left style="thin">
        <color indexed="64"/>
      </left>
      <right/>
      <top style="hair">
        <color theme="1"/>
      </top>
      <bottom style="hair">
        <color theme="1"/>
      </bottom>
      <diagonal/>
    </border>
    <border>
      <left/>
      <right/>
      <top style="hair">
        <color theme="1"/>
      </top>
      <bottom style="hair">
        <color theme="1"/>
      </bottom>
      <diagonal/>
    </border>
    <border>
      <left style="thin">
        <color indexed="64"/>
      </left>
      <right style="thin">
        <color indexed="64"/>
      </right>
      <top/>
      <bottom style="hair">
        <color theme="1"/>
      </bottom>
      <diagonal/>
    </border>
    <border>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hair">
        <color theme="1"/>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right style="hair">
        <color theme="8" tint="-0.249977111117893"/>
      </right>
      <top style="thin">
        <color indexed="64"/>
      </top>
      <bottom/>
      <diagonal/>
    </border>
    <border>
      <left/>
      <right style="hair">
        <color theme="8" tint="-0.249977111117893"/>
      </right>
      <top/>
      <bottom/>
      <diagonal/>
    </border>
    <border>
      <left/>
      <right style="hair">
        <color theme="8" tint="-0.249977111117893"/>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theme="8" tint="-0.249977111117893"/>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theme="1"/>
      </right>
      <top style="thin">
        <color indexed="64"/>
      </top>
      <bottom/>
      <diagonal/>
    </border>
    <border>
      <left style="hair">
        <color theme="1"/>
      </left>
      <right/>
      <top style="thin">
        <color indexed="64"/>
      </top>
      <bottom style="thin">
        <color indexed="64"/>
      </bottom>
      <diagonal/>
    </border>
    <border>
      <left/>
      <right style="hair">
        <color theme="1"/>
      </right>
      <top/>
      <bottom/>
      <diagonal/>
    </border>
    <border>
      <left/>
      <right style="hair">
        <color theme="1"/>
      </right>
      <top style="thin">
        <color theme="8" tint="-0.249977111117893"/>
      </top>
      <bottom style="thin">
        <color indexed="64"/>
      </bottom>
      <diagonal/>
    </border>
    <border>
      <left/>
      <right/>
      <top style="thin">
        <color theme="8" tint="-0.249977111117893"/>
      </top>
      <bottom style="thin">
        <color indexed="64"/>
      </bottom>
      <diagonal/>
    </border>
    <border>
      <left style="hair">
        <color theme="1"/>
      </left>
      <right/>
      <top style="thin">
        <color theme="8" tint="-0.249977111117893"/>
      </top>
      <bottom style="thin">
        <color indexed="64"/>
      </bottom>
      <diagonal/>
    </border>
    <border>
      <left style="thin">
        <color indexed="64"/>
      </left>
      <right/>
      <top style="thin">
        <color theme="8" tint="-0.249977111117893"/>
      </top>
      <bottom style="thin">
        <color indexed="64"/>
      </bottom>
      <diagonal/>
    </border>
    <border>
      <left style="hair">
        <color indexed="64"/>
      </left>
      <right/>
      <top style="thin">
        <color indexed="64"/>
      </top>
      <bottom style="hair">
        <color theme="1"/>
      </bottom>
      <diagonal/>
    </border>
    <border>
      <left/>
      <right style="hair">
        <color indexed="64"/>
      </right>
      <top style="thin">
        <color indexed="64"/>
      </top>
      <bottom style="hair">
        <color theme="1"/>
      </bottom>
      <diagonal/>
    </border>
    <border>
      <left style="thin">
        <color indexed="64"/>
      </left>
      <right style="thin">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top style="hair">
        <color indexed="64"/>
      </top>
      <bottom style="thin">
        <color theme="1"/>
      </bottom>
      <diagonal/>
    </border>
    <border>
      <left/>
      <right/>
      <top style="hair">
        <color indexed="64"/>
      </top>
      <bottom style="thin">
        <color theme="1"/>
      </bottom>
      <diagonal/>
    </border>
    <border>
      <left style="hair">
        <color indexed="64"/>
      </left>
      <right/>
      <top style="hair">
        <color indexed="64"/>
      </top>
      <bottom style="thin">
        <color theme="1"/>
      </bottom>
      <diagonal/>
    </border>
    <border>
      <left/>
      <right style="thin">
        <color theme="1"/>
      </right>
      <top style="hair">
        <color indexed="64"/>
      </top>
      <bottom style="thin">
        <color theme="1"/>
      </bottom>
      <diagonal/>
    </border>
    <border>
      <left style="hair">
        <color theme="8" tint="-0.249977111117893"/>
      </left>
      <right/>
      <top style="hair">
        <color indexed="64"/>
      </top>
      <bottom style="thin">
        <color indexed="64"/>
      </bottom>
      <diagonal/>
    </border>
    <border>
      <left style="hair">
        <color theme="8" tint="-0.249977111117893"/>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bottom style="dotted">
        <color indexed="64"/>
      </bottom>
      <diagonal/>
    </border>
    <border>
      <left/>
      <right/>
      <top style="dotted">
        <color indexed="64"/>
      </top>
      <bottom/>
      <diagonal/>
    </border>
  </borders>
  <cellStyleXfs count="7">
    <xf numFmtId="0" fontId="0"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22" fillId="0" borderId="0" applyNumberFormat="0" applyFill="0" applyBorder="0" applyAlignment="0" applyProtection="0">
      <alignment vertical="center"/>
    </xf>
    <xf numFmtId="0" fontId="40" fillId="0" borderId="0"/>
    <xf numFmtId="0" fontId="40" fillId="0" borderId="0"/>
  </cellStyleXfs>
  <cellXfs count="776">
    <xf numFmtId="0" fontId="0" fillId="0" borderId="0" xfId="0">
      <alignment vertical="center"/>
    </xf>
    <xf numFmtId="0" fontId="0" fillId="0" borderId="0" xfId="0"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2" fillId="0" borderId="0" xfId="0" applyFont="1" applyProtection="1">
      <alignment vertical="center"/>
      <protection locked="0"/>
    </xf>
    <xf numFmtId="38" fontId="8" fillId="0" borderId="0" xfId="1" applyFont="1" applyFill="1" applyBorder="1" applyAlignment="1" applyProtection="1">
      <alignment vertical="center" wrapText="1"/>
      <protection locked="0"/>
    </xf>
    <xf numFmtId="38" fontId="8" fillId="0" borderId="1" xfId="1" applyFont="1" applyFill="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11" fillId="0" borderId="0" xfId="0" applyFont="1">
      <alignment vertical="center"/>
    </xf>
    <xf numFmtId="0" fontId="7"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20" fillId="0" borderId="0" xfId="3" applyFont="1"/>
    <xf numFmtId="0" fontId="20" fillId="0" borderId="0" xfId="3" applyFont="1" applyAlignment="1">
      <alignment vertical="center"/>
    </xf>
    <xf numFmtId="38" fontId="20" fillId="0" borderId="0" xfId="2" applyFont="1" applyAlignment="1">
      <alignment vertical="center"/>
    </xf>
    <xf numFmtId="38" fontId="21" fillId="0" borderId="0" xfId="2" applyFont="1" applyAlignment="1">
      <alignment vertical="center"/>
    </xf>
    <xf numFmtId="38" fontId="20" fillId="0" borderId="0" xfId="2" applyFont="1" applyBorder="1" applyAlignment="1">
      <alignment horizontal="justify" vertical="center" wrapText="1"/>
    </xf>
    <xf numFmtId="38" fontId="21" fillId="0" borderId="0" xfId="2" applyFont="1" applyBorder="1" applyAlignment="1">
      <alignment horizontal="justify" vertical="center" wrapText="1"/>
    </xf>
    <xf numFmtId="38" fontId="21" fillId="0" borderId="0" xfId="2" applyFont="1" applyAlignment="1">
      <alignment horizontal="right" vertical="center"/>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9" fillId="0" borderId="0" xfId="0" applyFont="1" applyAlignment="1" applyProtection="1">
      <alignment vertical="center" wrapText="1"/>
      <protection locked="0"/>
    </xf>
    <xf numFmtId="38" fontId="20" fillId="3" borderId="48" xfId="2" applyFont="1" applyFill="1" applyBorder="1" applyAlignment="1">
      <alignment vertical="center" wrapText="1"/>
    </xf>
    <xf numFmtId="38" fontId="20" fillId="3" borderId="1" xfId="2" applyFont="1" applyFill="1" applyBorder="1" applyAlignment="1">
      <alignment vertical="center"/>
    </xf>
    <xf numFmtId="177" fontId="20" fillId="3" borderId="1" xfId="2" applyNumberFormat="1" applyFont="1" applyFill="1" applyBorder="1" applyAlignment="1">
      <alignment vertical="center"/>
    </xf>
    <xf numFmtId="38" fontId="20" fillId="3" borderId="1" xfId="2" applyFont="1" applyFill="1" applyBorder="1" applyAlignment="1">
      <alignment vertical="center" wrapText="1"/>
    </xf>
    <xf numFmtId="38" fontId="20" fillId="3" borderId="3" xfId="2" applyFont="1" applyFill="1" applyBorder="1" applyAlignment="1">
      <alignment vertical="center" wrapText="1"/>
    </xf>
    <xf numFmtId="38" fontId="20" fillId="3" borderId="49" xfId="2" applyFont="1" applyFill="1" applyBorder="1" applyAlignment="1">
      <alignment vertical="center" wrapText="1"/>
    </xf>
    <xf numFmtId="0" fontId="20" fillId="0" borderId="48" xfId="3" applyFont="1" applyBorder="1" applyAlignment="1">
      <alignment vertical="center"/>
    </xf>
    <xf numFmtId="0" fontId="20" fillId="0" borderId="48" xfId="3" applyFont="1" applyBorder="1" applyAlignment="1">
      <alignment horizontal="right" vertical="center"/>
    </xf>
    <xf numFmtId="0" fontId="20" fillId="3" borderId="48" xfId="3" applyFont="1" applyFill="1" applyBorder="1" applyAlignment="1">
      <alignment vertical="center"/>
    </xf>
    <xf numFmtId="0" fontId="20" fillId="3" borderId="49" xfId="3" applyFont="1" applyFill="1" applyBorder="1" applyAlignment="1">
      <alignment vertical="center"/>
    </xf>
    <xf numFmtId="0" fontId="26" fillId="3" borderId="13" xfId="3" applyFont="1" applyFill="1" applyBorder="1" applyAlignment="1">
      <alignment vertical="center"/>
    </xf>
    <xf numFmtId="0" fontId="26" fillId="0" borderId="13" xfId="3" applyFont="1" applyBorder="1" applyAlignment="1">
      <alignment vertical="center"/>
    </xf>
    <xf numFmtId="0" fontId="26" fillId="3" borderId="10" xfId="3" applyFont="1" applyFill="1" applyBorder="1" applyAlignment="1">
      <alignment vertical="center"/>
    </xf>
    <xf numFmtId="0" fontId="26" fillId="0" borderId="10" xfId="3" applyFont="1" applyBorder="1" applyAlignment="1">
      <alignment vertical="center"/>
    </xf>
    <xf numFmtId="0" fontId="26" fillId="3" borderId="11" xfId="3" applyFont="1" applyFill="1" applyBorder="1" applyAlignment="1">
      <alignment vertical="center"/>
    </xf>
    <xf numFmtId="0" fontId="26" fillId="3" borderId="19" xfId="3" applyFont="1" applyFill="1" applyBorder="1" applyAlignment="1">
      <alignment vertical="center"/>
    </xf>
    <xf numFmtId="38" fontId="20" fillId="3" borderId="48" xfId="2" applyFont="1" applyFill="1" applyBorder="1" applyAlignment="1">
      <alignment horizontal="center" vertical="center" wrapText="1"/>
    </xf>
    <xf numFmtId="0" fontId="10" fillId="0" borderId="0" xfId="0" applyFont="1" applyAlignment="1" applyProtection="1">
      <alignment horizontal="center" vertical="center" wrapText="1"/>
      <protection locked="0"/>
    </xf>
    <xf numFmtId="38" fontId="21" fillId="0" borderId="0" xfId="2" applyFont="1" applyFill="1" applyBorder="1" applyAlignment="1">
      <alignment vertical="center"/>
    </xf>
    <xf numFmtId="38" fontId="20" fillId="2" borderId="2" xfId="2" applyFont="1" applyFill="1" applyBorder="1" applyAlignment="1">
      <alignment horizontal="justify" vertical="center" wrapText="1"/>
    </xf>
    <xf numFmtId="38" fontId="20" fillId="2" borderId="7" xfId="2" applyFont="1" applyFill="1" applyBorder="1" applyAlignment="1">
      <alignment horizontal="justify" vertical="center" wrapText="1"/>
    </xf>
    <xf numFmtId="0" fontId="20" fillId="3" borderId="5" xfId="1" applyNumberFormat="1" applyFont="1" applyFill="1" applyBorder="1" applyAlignment="1">
      <alignment vertical="center" wrapText="1"/>
    </xf>
    <xf numFmtId="38" fontId="20" fillId="3" borderId="48" xfId="2" applyFont="1" applyFill="1" applyBorder="1" applyAlignment="1">
      <alignment vertical="center"/>
    </xf>
    <xf numFmtId="38" fontId="20" fillId="3" borderId="62" xfId="2" applyFont="1" applyFill="1" applyBorder="1" applyAlignment="1">
      <alignment vertical="center" wrapText="1"/>
    </xf>
    <xf numFmtId="38" fontId="20" fillId="3" borderId="98" xfId="2" applyFont="1" applyFill="1" applyBorder="1" applyAlignment="1">
      <alignment vertical="center" wrapText="1"/>
    </xf>
    <xf numFmtId="0" fontId="10" fillId="0" borderId="0" xfId="0" applyFont="1" applyAlignment="1" applyProtection="1">
      <alignment vertical="center" wrapText="1"/>
      <protection locked="0"/>
    </xf>
    <xf numFmtId="38" fontId="16" fillId="0" borderId="0" xfId="2" applyFont="1" applyProtection="1">
      <protection locked="0"/>
    </xf>
    <xf numFmtId="38" fontId="18" fillId="0" borderId="0" xfId="2" applyFont="1" applyProtection="1">
      <protection locked="0"/>
    </xf>
    <xf numFmtId="38" fontId="17" fillId="0" borderId="0" xfId="2" applyFont="1" applyProtection="1">
      <protection locked="0"/>
    </xf>
    <xf numFmtId="38" fontId="17" fillId="0" borderId="0" xfId="2" applyFont="1" applyAlignment="1" applyProtection="1">
      <alignment vertical="center"/>
      <protection locked="0"/>
    </xf>
    <xf numFmtId="38" fontId="18" fillId="0" borderId="0" xfId="2" applyFont="1" applyAlignment="1" applyProtection="1">
      <alignment horizontal="right"/>
      <protection locked="0"/>
    </xf>
    <xf numFmtId="38" fontId="18" fillId="0" borderId="0" xfId="2" applyFont="1" applyBorder="1" applyAlignment="1" applyProtection="1">
      <alignment vertical="center"/>
      <protection locked="0"/>
    </xf>
    <xf numFmtId="38" fontId="18" fillId="3" borderId="38" xfId="2" applyFont="1" applyFill="1" applyBorder="1" applyAlignment="1" applyProtection="1">
      <alignment horizontal="left" vertical="center"/>
      <protection locked="0"/>
    </xf>
    <xf numFmtId="38" fontId="20" fillId="0" borderId="0" xfId="2" applyFont="1" applyBorder="1" applyAlignment="1" applyProtection="1">
      <alignment vertical="center" wrapText="1"/>
      <protection locked="0"/>
    </xf>
    <xf numFmtId="38" fontId="18" fillId="3" borderId="28" xfId="2" applyFont="1" applyFill="1" applyBorder="1" applyAlignment="1" applyProtection="1">
      <alignment horizontal="left" vertical="center"/>
      <protection locked="0"/>
    </xf>
    <xf numFmtId="38" fontId="20" fillId="0" borderId="28" xfId="1" applyFont="1" applyFill="1" applyBorder="1" applyAlignment="1" applyProtection="1">
      <alignment horizontal="right" vertical="center"/>
      <protection locked="0"/>
    </xf>
    <xf numFmtId="38" fontId="20" fillId="0" borderId="28" xfId="1" applyFont="1" applyBorder="1" applyAlignment="1" applyProtection="1">
      <alignment horizontal="right" vertical="center"/>
      <protection locked="0"/>
    </xf>
    <xf numFmtId="38" fontId="18" fillId="2" borderId="26" xfId="2" applyFont="1" applyFill="1" applyBorder="1" applyAlignment="1" applyProtection="1">
      <alignment horizontal="center" vertical="center" justifyLastLine="1"/>
      <protection locked="0"/>
    </xf>
    <xf numFmtId="38" fontId="27" fillId="2" borderId="41" xfId="2" applyFont="1" applyFill="1" applyBorder="1" applyAlignment="1" applyProtection="1">
      <alignment vertical="center"/>
      <protection locked="0"/>
    </xf>
    <xf numFmtId="38" fontId="27" fillId="2" borderId="48" xfId="2" applyFont="1" applyFill="1" applyBorder="1" applyAlignment="1" applyProtection="1">
      <alignment vertical="center"/>
      <protection locked="0"/>
    </xf>
    <xf numFmtId="38" fontId="18" fillId="2" borderId="49" xfId="2" applyFont="1" applyFill="1" applyBorder="1" applyAlignment="1" applyProtection="1">
      <alignment vertical="center"/>
      <protection locked="0"/>
    </xf>
    <xf numFmtId="38" fontId="18" fillId="0" borderId="0" xfId="2" applyFont="1" applyBorder="1" applyAlignment="1" applyProtection="1">
      <alignment horizontal="distributed" vertical="center"/>
      <protection locked="0"/>
    </xf>
    <xf numFmtId="38" fontId="18" fillId="2" borderId="28" xfId="2" applyFont="1" applyFill="1" applyBorder="1" applyAlignment="1" applyProtection="1">
      <alignment horizontal="left" vertical="center" justifyLastLine="1"/>
      <protection locked="0"/>
    </xf>
    <xf numFmtId="38" fontId="18" fillId="2" borderId="1" xfId="2" applyFont="1" applyFill="1" applyBorder="1" applyAlignment="1" applyProtection="1">
      <alignment vertical="center"/>
      <protection locked="0"/>
    </xf>
    <xf numFmtId="38" fontId="18" fillId="2" borderId="3" xfId="2" applyFont="1" applyFill="1" applyBorder="1" applyAlignment="1" applyProtection="1">
      <alignment vertical="center"/>
      <protection locked="0"/>
    </xf>
    <xf numFmtId="38" fontId="20" fillId="0" borderId="63" xfId="2" applyFont="1" applyBorder="1" applyAlignment="1" applyProtection="1">
      <alignment vertical="center"/>
      <protection locked="0"/>
    </xf>
    <xf numFmtId="38" fontId="20" fillId="0" borderId="64" xfId="1" applyFont="1" applyBorder="1" applyAlignment="1" applyProtection="1">
      <alignment horizontal="right" vertical="center"/>
      <protection locked="0"/>
    </xf>
    <xf numFmtId="38" fontId="20" fillId="0" borderId="63" xfId="1" applyFont="1" applyBorder="1" applyAlignment="1" applyProtection="1">
      <alignment horizontal="right" vertical="center"/>
      <protection locked="0"/>
    </xf>
    <xf numFmtId="38" fontId="20" fillId="0" borderId="67" xfId="2" applyFont="1" applyBorder="1" applyAlignment="1" applyProtection="1">
      <alignment vertical="center"/>
      <protection locked="0"/>
    </xf>
    <xf numFmtId="38" fontId="20" fillId="0" borderId="68" xfId="1" applyFont="1" applyBorder="1" applyAlignment="1" applyProtection="1">
      <alignment horizontal="right" vertical="center"/>
      <protection locked="0"/>
    </xf>
    <xf numFmtId="38" fontId="20" fillId="0" borderId="67" xfId="1" applyFont="1" applyBorder="1" applyAlignment="1" applyProtection="1">
      <alignment horizontal="right" vertical="center"/>
      <protection locked="0"/>
    </xf>
    <xf numFmtId="38" fontId="19" fillId="0" borderId="0" xfId="2" applyFont="1" applyProtection="1">
      <protection locked="0"/>
    </xf>
    <xf numFmtId="38" fontId="20" fillId="0" borderId="28" xfId="2" applyFont="1" applyBorder="1" applyAlignment="1" applyProtection="1">
      <alignment vertical="center"/>
      <protection locked="0"/>
    </xf>
    <xf numFmtId="38" fontId="20" fillId="0" borderId="3" xfId="1" applyFont="1" applyBorder="1" applyAlignment="1" applyProtection="1">
      <alignment horizontal="right" vertical="center"/>
      <protection locked="0"/>
    </xf>
    <xf numFmtId="38" fontId="18" fillId="2" borderId="26" xfId="2" applyFont="1" applyFill="1" applyBorder="1" applyAlignment="1" applyProtection="1">
      <alignment horizontal="left" vertical="center" justifyLastLine="1"/>
      <protection locked="0"/>
    </xf>
    <xf numFmtId="38" fontId="18" fillId="2" borderId="48" xfId="2" applyFont="1" applyFill="1" applyBorder="1" applyAlignment="1" applyProtection="1">
      <alignment vertical="center"/>
      <protection locked="0"/>
    </xf>
    <xf numFmtId="38" fontId="20" fillId="0" borderId="71" xfId="2" applyFont="1" applyBorder="1" applyAlignment="1" applyProtection="1">
      <alignment vertical="center"/>
      <protection locked="0"/>
    </xf>
    <xf numFmtId="38" fontId="20" fillId="0" borderId="72" xfId="1" applyFont="1" applyBorder="1" applyAlignment="1" applyProtection="1">
      <alignment horizontal="right" vertical="center"/>
      <protection locked="0"/>
    </xf>
    <xf numFmtId="38" fontId="20" fillId="0" borderId="71" xfId="1" applyFont="1" applyBorder="1" applyAlignment="1" applyProtection="1">
      <alignment horizontal="right" vertical="center"/>
      <protection locked="0"/>
    </xf>
    <xf numFmtId="38" fontId="20" fillId="0" borderId="47" xfId="2" applyFont="1" applyBorder="1" applyAlignment="1" applyProtection="1">
      <alignment vertical="center"/>
      <protection locked="0"/>
    </xf>
    <xf numFmtId="38" fontId="17" fillId="0" borderId="0" xfId="2" applyFont="1" applyBorder="1" applyAlignment="1" applyProtection="1">
      <alignment horizontal="center"/>
      <protection locked="0"/>
    </xf>
    <xf numFmtId="38" fontId="17" fillId="0" borderId="0" xfId="2" applyFont="1" applyBorder="1" applyProtection="1">
      <protection locked="0"/>
    </xf>
    <xf numFmtId="38" fontId="17" fillId="0" borderId="0" xfId="2" applyFont="1" applyAlignment="1" applyProtection="1">
      <protection locked="0"/>
    </xf>
    <xf numFmtId="38" fontId="20" fillId="2" borderId="26" xfId="1" applyFont="1" applyFill="1" applyBorder="1" applyAlignment="1" applyProtection="1">
      <alignment horizontal="right" vertical="center"/>
    </xf>
    <xf numFmtId="38" fontId="20" fillId="3" borderId="38" xfId="1" applyFont="1" applyFill="1" applyBorder="1" applyAlignment="1" applyProtection="1">
      <alignment horizontal="right" vertical="center"/>
    </xf>
    <xf numFmtId="38" fontId="20" fillId="3" borderId="61" xfId="1" applyFont="1" applyFill="1" applyBorder="1" applyAlignment="1" applyProtection="1">
      <alignment horizontal="right" vertical="center"/>
    </xf>
    <xf numFmtId="38" fontId="20" fillId="2" borderId="3" xfId="1" applyFont="1" applyFill="1" applyBorder="1" applyAlignment="1" applyProtection="1">
      <alignment horizontal="right" vertical="center"/>
    </xf>
    <xf numFmtId="38" fontId="20" fillId="2" borderId="28" xfId="1" applyFont="1" applyFill="1" applyBorder="1" applyAlignment="1" applyProtection="1">
      <alignment horizontal="right" vertical="center"/>
    </xf>
    <xf numFmtId="38" fontId="20" fillId="2" borderId="49" xfId="1" applyFont="1" applyFill="1" applyBorder="1" applyAlignment="1" applyProtection="1">
      <alignment horizontal="right" vertical="center"/>
    </xf>
    <xf numFmtId="0" fontId="4" fillId="0" borderId="0" xfId="0" applyFont="1" applyProtection="1">
      <alignment vertical="center"/>
      <protection locked="0"/>
    </xf>
    <xf numFmtId="0" fontId="4" fillId="0" borderId="10" xfId="0" applyFont="1" applyBorder="1" applyAlignment="1" applyProtection="1">
      <alignment vertical="center" wrapText="1"/>
      <protection locked="0"/>
    </xf>
    <xf numFmtId="0" fontId="39" fillId="0" borderId="0" xfId="0" applyFont="1" applyAlignment="1" applyProtection="1">
      <alignment horizontal="center" vertical="center" wrapText="1"/>
      <protection locked="0"/>
    </xf>
    <xf numFmtId="176" fontId="4" fillId="0" borderId="0" xfId="0" applyNumberFormat="1" applyFont="1" applyAlignment="1" applyProtection="1">
      <alignment vertical="center" wrapText="1"/>
      <protection locked="0"/>
    </xf>
    <xf numFmtId="38" fontId="10" fillId="0" borderId="0" xfId="1" applyFont="1" applyFill="1" applyBorder="1" applyAlignment="1" applyProtection="1">
      <alignment vertical="center" wrapText="1"/>
      <protection locked="0"/>
    </xf>
    <xf numFmtId="0" fontId="4" fillId="0" borderId="8" xfId="0" applyFont="1" applyBorder="1" applyAlignment="1" applyProtection="1">
      <alignment vertical="center" wrapText="1"/>
      <protection locked="0"/>
    </xf>
    <xf numFmtId="38" fontId="10" fillId="0" borderId="1" xfId="1"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76" fontId="4" fillId="0" borderId="0" xfId="0" applyNumberFormat="1" applyFont="1" applyAlignment="1" applyProtection="1">
      <alignment horizontal="left" vertical="center" wrapText="1"/>
      <protection locked="0"/>
    </xf>
    <xf numFmtId="38" fontId="20" fillId="3" borderId="63" xfId="1" applyFont="1" applyFill="1" applyBorder="1" applyAlignment="1" applyProtection="1">
      <alignment horizontal="right" vertical="center"/>
    </xf>
    <xf numFmtId="38" fontId="20" fillId="3" borderId="67" xfId="1" applyFont="1" applyFill="1" applyBorder="1" applyAlignment="1" applyProtection="1">
      <alignment horizontal="right" vertical="center"/>
    </xf>
    <xf numFmtId="38" fontId="20" fillId="3" borderId="28" xfId="1" applyFont="1" applyFill="1" applyBorder="1" applyAlignment="1" applyProtection="1">
      <alignment horizontal="right" vertical="center"/>
    </xf>
    <xf numFmtId="38" fontId="20" fillId="3" borderId="71" xfId="1" applyFont="1" applyFill="1" applyBorder="1" applyAlignment="1" applyProtection="1">
      <alignment horizontal="right" vertical="center"/>
    </xf>
    <xf numFmtId="38" fontId="18" fillId="5" borderId="58" xfId="2" applyFont="1" applyFill="1" applyBorder="1" applyAlignment="1" applyProtection="1">
      <alignment horizontal="left" vertical="center"/>
      <protection locked="0"/>
    </xf>
    <xf numFmtId="38" fontId="20" fillId="5" borderId="58" xfId="1" applyFont="1" applyFill="1" applyBorder="1" applyAlignment="1" applyProtection="1">
      <alignment horizontal="right" vertical="center"/>
    </xf>
    <xf numFmtId="0" fontId="42" fillId="0" borderId="0" xfId="5" applyFont="1"/>
    <xf numFmtId="0" fontId="43" fillId="0" borderId="0" xfId="5" applyFont="1"/>
    <xf numFmtId="0" fontId="42" fillId="0" borderId="0" xfId="5" applyFont="1" applyAlignment="1">
      <alignment horizontal="left" indent="1"/>
    </xf>
    <xf numFmtId="0" fontId="42" fillId="0" borderId="1" xfId="5" applyFont="1" applyBorder="1" applyAlignment="1">
      <alignment vertical="center"/>
    </xf>
    <xf numFmtId="0" fontId="42" fillId="0" borderId="1" xfId="5" applyFont="1" applyBorder="1"/>
    <xf numFmtId="0" fontId="42" fillId="0" borderId="119" xfId="5" applyFont="1" applyBorder="1" applyAlignment="1">
      <alignment horizontal="center" vertical="center" wrapText="1"/>
    </xf>
    <xf numFmtId="0" fontId="45" fillId="0" borderId="20" xfId="5" applyFont="1" applyBorder="1" applyAlignment="1">
      <alignment vertical="center" wrapText="1"/>
    </xf>
    <xf numFmtId="0" fontId="42" fillId="0" borderId="55" xfId="5" applyFont="1" applyBorder="1" applyAlignment="1">
      <alignment horizontal="left" vertical="center"/>
    </xf>
    <xf numFmtId="0" fontId="42" fillId="0" borderId="53" xfId="5" applyFont="1" applyBorder="1" applyAlignment="1">
      <alignment horizontal="center" vertical="center"/>
    </xf>
    <xf numFmtId="0" fontId="42" fillId="0" borderId="56" xfId="5" applyFont="1" applyBorder="1" applyAlignment="1">
      <alignment horizontal="center" vertical="center"/>
    </xf>
    <xf numFmtId="0" fontId="44" fillId="0" borderId="92" xfId="5" applyFont="1" applyBorder="1" applyAlignment="1">
      <alignment horizontal="center" vertical="center" wrapText="1"/>
    </xf>
    <xf numFmtId="0" fontId="44" fillId="0" borderId="90" xfId="5" applyFont="1" applyBorder="1" applyAlignment="1">
      <alignment horizontal="center" vertical="center" wrapText="1"/>
    </xf>
    <xf numFmtId="0" fontId="44" fillId="0" borderId="90" xfId="5" applyFont="1" applyBorder="1" applyAlignment="1">
      <alignment horizontal="center" vertical="center"/>
    </xf>
    <xf numFmtId="0" fontId="44" fillId="0" borderId="90" xfId="5" applyFont="1" applyBorder="1" applyAlignment="1">
      <alignment horizontal="left" vertical="center"/>
    </xf>
    <xf numFmtId="0" fontId="44" fillId="0" borderId="90" xfId="5" applyFont="1" applyBorder="1"/>
    <xf numFmtId="0" fontId="44" fillId="0" borderId="93" xfId="5" applyFont="1" applyBorder="1"/>
    <xf numFmtId="0" fontId="42" fillId="0" borderId="0" xfId="5" applyFont="1" applyAlignment="1">
      <alignment horizontal="center" vertical="center"/>
    </xf>
    <xf numFmtId="0" fontId="44" fillId="0" borderId="0" xfId="5" applyFont="1" applyAlignment="1">
      <alignment horizontal="center" vertical="center" wrapText="1"/>
    </xf>
    <xf numFmtId="0" fontId="44" fillId="0" borderId="0" xfId="5" applyFont="1" applyAlignment="1">
      <alignment horizontal="center" vertical="center"/>
    </xf>
    <xf numFmtId="0" fontId="44" fillId="0" borderId="0" xfId="5" applyFont="1" applyAlignment="1">
      <alignment horizontal="left" vertical="center"/>
    </xf>
    <xf numFmtId="0" fontId="44" fillId="0" borderId="0" xfId="5" applyFont="1"/>
    <xf numFmtId="0" fontId="44" fillId="0" borderId="0" xfId="5" applyFont="1" applyAlignment="1">
      <alignment vertical="center"/>
    </xf>
    <xf numFmtId="0" fontId="44" fillId="0" borderId="0" xfId="6" applyFont="1" applyAlignment="1">
      <alignment vertical="center"/>
    </xf>
    <xf numFmtId="0" fontId="42" fillId="0" borderId="0" xfId="5" applyFont="1" applyAlignment="1">
      <alignment vertical="center"/>
    </xf>
    <xf numFmtId="0" fontId="42" fillId="0" borderId="120" xfId="5" applyFont="1" applyBorder="1"/>
    <xf numFmtId="0" fontId="42" fillId="0" borderId="121" xfId="5" applyFont="1" applyBorder="1"/>
    <xf numFmtId="0" fontId="42" fillId="0" borderId="122" xfId="5" applyFont="1" applyBorder="1"/>
    <xf numFmtId="0" fontId="42" fillId="0" borderId="123" xfId="5" applyFont="1" applyBorder="1"/>
    <xf numFmtId="0" fontId="42" fillId="0" borderId="5" xfId="5" applyFont="1" applyBorder="1"/>
    <xf numFmtId="0" fontId="45" fillId="0" borderId="5" xfId="5" applyFont="1" applyBorder="1" applyAlignment="1">
      <alignment horizontal="center" vertical="center" wrapText="1"/>
    </xf>
    <xf numFmtId="0" fontId="45" fillId="0" borderId="5" xfId="5" applyFont="1" applyBorder="1" applyAlignment="1">
      <alignment horizontal="left" vertical="top"/>
    </xf>
    <xf numFmtId="0" fontId="45" fillId="0" borderId="0" xfId="5" applyFont="1"/>
    <xf numFmtId="0" fontId="45" fillId="0" borderId="125" xfId="5" applyFont="1" applyBorder="1"/>
    <xf numFmtId="0" fontId="42" fillId="0" borderId="126" xfId="5" applyFont="1" applyBorder="1"/>
    <xf numFmtId="0" fontId="44" fillId="0" borderId="22" xfId="6" applyFont="1" applyBorder="1" applyAlignment="1">
      <alignment horizontal="left" vertical="center"/>
    </xf>
    <xf numFmtId="0" fontId="47" fillId="0" borderId="5" xfId="5" applyFont="1" applyBorder="1" applyAlignment="1">
      <alignment vertical="top"/>
    </xf>
    <xf numFmtId="0" fontId="44" fillId="0" borderId="5" xfId="6" applyFont="1" applyBorder="1" applyAlignment="1">
      <alignment horizontal="left" wrapText="1"/>
    </xf>
    <xf numFmtId="0" fontId="44" fillId="0" borderId="6" xfId="6" applyFont="1" applyBorder="1" applyAlignment="1">
      <alignment horizontal="left" wrapText="1"/>
    </xf>
    <xf numFmtId="0" fontId="45" fillId="0" borderId="55" xfId="5" applyFont="1" applyBorder="1" applyAlignment="1">
      <alignment horizontal="left" vertical="center"/>
    </xf>
    <xf numFmtId="0" fontId="44" fillId="0" borderId="53" xfId="5" applyFont="1" applyBorder="1" applyAlignment="1">
      <alignment vertical="center"/>
    </xf>
    <xf numFmtId="0" fontId="45" fillId="0" borderId="53" xfId="5" applyFont="1" applyBorder="1" applyAlignment="1">
      <alignment vertical="center"/>
    </xf>
    <xf numFmtId="0" fontId="47" fillId="0" borderId="53" xfId="5" applyFont="1" applyBorder="1" applyAlignment="1">
      <alignment vertical="top"/>
    </xf>
    <xf numFmtId="0" fontId="42" fillId="0" borderId="53" xfId="5" applyFont="1" applyBorder="1"/>
    <xf numFmtId="0" fontId="42" fillId="0" borderId="54" xfId="5" applyFont="1" applyBorder="1"/>
    <xf numFmtId="0" fontId="42" fillId="0" borderId="90" xfId="5" applyFont="1" applyBorder="1" applyAlignment="1">
      <alignment vertical="center"/>
    </xf>
    <xf numFmtId="0" fontId="42" fillId="0" borderId="93" xfId="5" applyFont="1" applyBorder="1" applyAlignment="1">
      <alignment vertical="center"/>
    </xf>
    <xf numFmtId="0" fontId="45" fillId="0" borderId="0" xfId="5" applyFont="1" applyAlignment="1">
      <alignment vertical="center"/>
    </xf>
    <xf numFmtId="0" fontId="45" fillId="0" borderId="0" xfId="5" applyFont="1" applyAlignment="1">
      <alignment vertical="top"/>
    </xf>
    <xf numFmtId="0" fontId="45" fillId="0" borderId="4" xfId="5" applyFont="1" applyBorder="1" applyAlignment="1">
      <alignment horizontal="left" vertical="center"/>
    </xf>
    <xf numFmtId="0" fontId="45" fillId="0" borderId="5" xfId="5" applyFont="1" applyBorder="1" applyAlignment="1">
      <alignment horizontal="left" vertical="center"/>
    </xf>
    <xf numFmtId="0" fontId="42" fillId="0" borderId="79" xfId="5" applyFont="1" applyBorder="1"/>
    <xf numFmtId="0" fontId="42" fillId="0" borderId="50" xfId="5" applyFont="1" applyBorder="1"/>
    <xf numFmtId="0" fontId="45" fillId="0" borderId="80" xfId="5" applyFont="1" applyBorder="1" applyAlignment="1">
      <alignment horizontal="center" vertical="center"/>
    </xf>
    <xf numFmtId="0" fontId="45" fillId="0" borderId="79" xfId="5" applyFont="1" applyBorder="1" applyAlignment="1">
      <alignment horizontal="left" vertical="center"/>
    </xf>
    <xf numFmtId="0" fontId="45" fillId="0" borderId="50" xfId="5" applyFont="1" applyBorder="1" applyAlignment="1">
      <alignment horizontal="center" vertical="center"/>
    </xf>
    <xf numFmtId="0" fontId="45" fillId="0" borderId="51" xfId="5" applyFont="1" applyBorder="1" applyAlignment="1">
      <alignment horizontal="center" vertical="center"/>
    </xf>
    <xf numFmtId="0" fontId="42" fillId="0" borderId="2" xfId="5" applyFont="1" applyBorder="1"/>
    <xf numFmtId="0" fontId="45" fillId="0" borderId="1" xfId="5" applyFont="1" applyBorder="1" applyAlignment="1">
      <alignment vertical="center"/>
    </xf>
    <xf numFmtId="0" fontId="42" fillId="0" borderId="92" xfId="5" applyFont="1" applyBorder="1"/>
    <xf numFmtId="0" fontId="42" fillId="0" borderId="90" xfId="5" applyFont="1" applyBorder="1"/>
    <xf numFmtId="0" fontId="42" fillId="0" borderId="91" xfId="5" applyFont="1" applyBorder="1"/>
    <xf numFmtId="0" fontId="42" fillId="0" borderId="93" xfId="5" applyFont="1" applyBorder="1"/>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38" fontId="18" fillId="3" borderId="26" xfId="2"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38" fontId="27" fillId="2" borderId="48" xfId="2" applyFont="1" applyFill="1" applyBorder="1" applyAlignment="1" applyProtection="1">
      <alignment vertical="center"/>
    </xf>
    <xf numFmtId="0" fontId="42" fillId="0" borderId="20" xfId="5" applyFont="1" applyFill="1" applyBorder="1" applyAlignment="1">
      <alignment horizontal="center" vertical="center"/>
    </xf>
    <xf numFmtId="0" fontId="0" fillId="0" borderId="26" xfId="0" applyBorder="1">
      <alignment vertical="center"/>
    </xf>
    <xf numFmtId="38" fontId="0" fillId="0" borderId="26" xfId="0" applyNumberFormat="1" applyBorder="1">
      <alignment vertical="center"/>
    </xf>
    <xf numFmtId="0" fontId="31" fillId="0" borderId="36"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31" fillId="0" borderId="90" xfId="0" applyFont="1" applyBorder="1" applyAlignment="1" applyProtection="1">
      <alignment horizontal="left" vertical="center" wrapText="1"/>
      <protection locked="0"/>
    </xf>
    <xf numFmtId="0" fontId="31" fillId="0" borderId="92" xfId="0" applyFont="1" applyBorder="1" applyAlignment="1" applyProtection="1">
      <alignment horizontal="center" vertical="center" shrinkToFit="1"/>
      <protection locked="0"/>
    </xf>
    <xf numFmtId="0" fontId="31" fillId="0" borderId="90" xfId="0" applyFont="1" applyBorder="1" applyAlignment="1" applyProtection="1">
      <alignment horizontal="center" vertical="center" shrinkToFit="1"/>
      <protection locked="0"/>
    </xf>
    <xf numFmtId="0" fontId="31" fillId="0" borderId="93" xfId="0" applyFont="1" applyBorder="1" applyAlignment="1" applyProtection="1">
      <alignment horizontal="center" vertical="center" shrinkToFit="1"/>
      <protection locked="0"/>
    </xf>
    <xf numFmtId="0" fontId="31" fillId="0" borderId="58" xfId="0" applyFont="1" applyBorder="1" applyAlignment="1" applyProtection="1">
      <alignment horizontal="center" vertical="center"/>
      <protection locked="0"/>
    </xf>
    <xf numFmtId="0" fontId="31" fillId="0" borderId="52"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31" fillId="0" borderId="53" xfId="0" applyFont="1" applyBorder="1" applyAlignment="1" applyProtection="1">
      <alignment horizontal="left" vertical="center" wrapText="1"/>
      <protection locked="0"/>
    </xf>
    <xf numFmtId="0" fontId="31" fillId="0" borderId="55" xfId="0" applyFont="1" applyBorder="1" applyAlignment="1" applyProtection="1">
      <alignment horizontal="center" vertical="center" shrinkToFit="1"/>
      <protection locked="0"/>
    </xf>
    <xf numFmtId="0" fontId="31" fillId="0" borderId="53" xfId="0" applyFont="1" applyBorder="1" applyAlignment="1" applyProtection="1">
      <alignment horizontal="center" vertical="center" shrinkToFit="1"/>
      <protection locked="0"/>
    </xf>
    <xf numFmtId="0" fontId="31" fillId="0" borderId="54" xfId="0" applyFont="1" applyBorder="1" applyAlignment="1" applyProtection="1">
      <alignment horizontal="center" vertical="center" shrinkToFit="1"/>
      <protection locked="0"/>
    </xf>
    <xf numFmtId="0" fontId="31" fillId="0" borderId="28"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25"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25"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2" fillId="2" borderId="41"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protection locked="0"/>
    </xf>
    <xf numFmtId="0" fontId="31" fillId="0" borderId="55" xfId="0" applyFont="1" applyBorder="1" applyAlignment="1" applyProtection="1">
      <alignment horizontal="center" vertical="center"/>
      <protection locked="0"/>
    </xf>
    <xf numFmtId="0" fontId="31" fillId="0" borderId="53" xfId="0" applyFont="1" applyBorder="1" applyAlignment="1" applyProtection="1">
      <alignment horizontal="center" vertical="center"/>
      <protection locked="0"/>
    </xf>
    <xf numFmtId="0" fontId="31" fillId="0" borderId="54" xfId="0" applyFont="1" applyBorder="1" applyAlignment="1" applyProtection="1">
      <alignment horizontal="center" vertical="center"/>
      <protection locked="0"/>
    </xf>
    <xf numFmtId="0" fontId="31" fillId="2" borderId="41"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1" fillId="2" borderId="49" xfId="0" applyFont="1" applyFill="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31" fillId="0" borderId="13" xfId="0" applyFont="1" applyBorder="1" applyAlignment="1" applyProtection="1">
      <alignment horizontal="left" vertical="center" wrapText="1"/>
      <protection locked="0"/>
    </xf>
    <xf numFmtId="0" fontId="31" fillId="0" borderId="1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61"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55" xfId="0" applyFont="1" applyBorder="1" applyAlignment="1" applyProtection="1">
      <alignment horizontal="left" vertical="center" wrapText="1"/>
      <protection locked="0"/>
    </xf>
    <xf numFmtId="0" fontId="31" fillId="0" borderId="56" xfId="0" applyFont="1" applyBorder="1" applyAlignment="1" applyProtection="1">
      <alignment horizontal="left" vertical="center" wrapText="1"/>
      <protection locked="0"/>
    </xf>
    <xf numFmtId="0" fontId="33" fillId="0" borderId="12"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1" fillId="0" borderId="92" xfId="0" applyFont="1" applyBorder="1" applyAlignment="1" applyProtection="1">
      <alignment horizontal="center" vertical="center"/>
      <protection locked="0"/>
    </xf>
    <xf numFmtId="0" fontId="31" fillId="0" borderId="90" xfId="0" applyFont="1" applyBorder="1" applyAlignment="1" applyProtection="1">
      <alignment horizontal="center" vertical="center"/>
      <protection locked="0"/>
    </xf>
    <xf numFmtId="0" fontId="31" fillId="0" borderId="93" xfId="0"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1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31" fillId="0" borderId="12" xfId="0" applyFont="1" applyBorder="1" applyAlignment="1" applyProtection="1">
      <alignment horizontal="center" vertical="center" wrapText="1"/>
      <protection locked="0"/>
    </xf>
    <xf numFmtId="0" fontId="31" fillId="0" borderId="13" xfId="0" applyFont="1" applyBorder="1" applyAlignment="1" applyProtection="1">
      <alignment horizontal="center" vertical="center" wrapText="1"/>
      <protection locked="0"/>
    </xf>
    <xf numFmtId="0" fontId="31" fillId="0" borderId="19"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protection locked="0"/>
    </xf>
    <xf numFmtId="0" fontId="31" fillId="0" borderId="42"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0" fontId="31" fillId="0" borderId="17"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2" fillId="0" borderId="92" xfId="0" applyFont="1" applyBorder="1" applyAlignment="1" applyProtection="1">
      <alignment horizontal="left" vertical="center" shrinkToFit="1"/>
      <protection locked="0"/>
    </xf>
    <xf numFmtId="0" fontId="32" fillId="0" borderId="90" xfId="0" applyFont="1" applyBorder="1" applyAlignment="1" applyProtection="1">
      <alignment horizontal="left" vertical="center" shrinkToFit="1"/>
      <protection locked="0"/>
    </xf>
    <xf numFmtId="0" fontId="32" fillId="0" borderId="93" xfId="0" applyFont="1" applyBorder="1" applyAlignment="1" applyProtection="1">
      <alignment horizontal="left" vertical="center" shrinkToFit="1"/>
      <protection locked="0"/>
    </xf>
    <xf numFmtId="0" fontId="24" fillId="3" borderId="26" xfId="0" applyFont="1" applyFill="1" applyBorder="1" applyAlignment="1" applyProtection="1">
      <alignment horizontal="center" vertical="center" wrapText="1"/>
      <protection locked="0"/>
    </xf>
    <xf numFmtId="0" fontId="24" fillId="3" borderId="41"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4" fillId="3" borderId="43"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left" vertical="center" wrapText="1"/>
      <protection locked="0"/>
    </xf>
    <xf numFmtId="0" fontId="24" fillId="2" borderId="87" xfId="0" applyFont="1" applyFill="1" applyBorder="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24" fillId="2" borderId="88"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0" fontId="24" fillId="2" borderId="89" xfId="0" applyFont="1" applyFill="1" applyBorder="1" applyAlignment="1" applyProtection="1">
      <alignment horizontal="left" vertical="center" wrapText="1"/>
      <protection locked="0"/>
    </xf>
    <xf numFmtId="0" fontId="24" fillId="2" borderId="94"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32" fillId="0" borderId="55" xfId="0" applyFont="1" applyBorder="1" applyAlignment="1" applyProtection="1">
      <alignment horizontal="left" vertical="center" shrinkToFit="1"/>
      <protection locked="0"/>
    </xf>
    <xf numFmtId="0" fontId="32" fillId="0" borderId="53" xfId="0" applyFont="1" applyBorder="1" applyAlignment="1" applyProtection="1">
      <alignment horizontal="left" vertical="center" shrinkToFit="1"/>
      <protection locked="0"/>
    </xf>
    <xf numFmtId="0" fontId="32" fillId="0" borderId="54" xfId="0" applyFont="1" applyBorder="1" applyAlignment="1" applyProtection="1">
      <alignment horizontal="left" vertical="center" shrinkToFit="1"/>
      <protection locked="0"/>
    </xf>
    <xf numFmtId="0" fontId="24" fillId="0" borderId="118"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32" fillId="0" borderId="12" xfId="0" applyFont="1" applyBorder="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32" fillId="0" borderId="19" xfId="0" applyFont="1" applyBorder="1" applyAlignment="1" applyProtection="1">
      <alignment horizontal="left" vertical="center" shrinkToFit="1"/>
      <protection locked="0"/>
    </xf>
    <xf numFmtId="0" fontId="24" fillId="0" borderId="117" xfId="0" applyFont="1" applyBorder="1" applyAlignment="1" applyProtection="1">
      <alignment horizontal="center" vertical="center" wrapText="1"/>
      <protection locked="0"/>
    </xf>
    <xf numFmtId="0" fontId="24" fillId="0" borderId="9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38" fontId="36" fillId="0" borderId="0" xfId="1" applyFont="1" applyFill="1" applyBorder="1" applyAlignment="1" applyProtection="1">
      <alignment horizontal="right" vertical="center" wrapText="1"/>
    </xf>
    <xf numFmtId="38" fontId="36" fillId="0" borderId="1" xfId="1" applyFont="1" applyFill="1" applyBorder="1" applyAlignment="1" applyProtection="1">
      <alignment horizontal="right" vertical="center" wrapText="1"/>
    </xf>
    <xf numFmtId="0" fontId="7" fillId="0" borderId="0" xfId="0" applyFont="1" applyAlignment="1" applyProtection="1">
      <alignment horizontal="center" wrapText="1"/>
      <protection locked="0"/>
    </xf>
    <xf numFmtId="0" fontId="24" fillId="2" borderId="6"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1" fillId="0" borderId="12"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7" fillId="3" borderId="55" xfId="0" applyFont="1" applyFill="1" applyBorder="1" applyAlignment="1" applyProtection="1">
      <alignment horizontal="center" vertical="center" wrapText="1"/>
      <protection locked="0"/>
    </xf>
    <xf numFmtId="0" fontId="7" fillId="3" borderId="56"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25" fillId="0" borderId="34" xfId="4"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1" fillId="0" borderId="22"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31" fillId="0" borderId="54" xfId="0" applyFont="1" applyBorder="1" applyAlignment="1" applyProtection="1">
      <alignment horizontal="left" vertical="center" wrapText="1"/>
      <protection locked="0"/>
    </xf>
    <xf numFmtId="0" fontId="7" fillId="0" borderId="117"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31" fillId="0" borderId="92" xfId="0" applyFont="1" applyBorder="1" applyAlignment="1" applyProtection="1">
      <alignment horizontal="left" vertical="center" wrapText="1"/>
      <protection locked="0"/>
    </xf>
    <xf numFmtId="0" fontId="31" fillId="0" borderId="93"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30" fillId="4" borderId="81" xfId="0"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30" fillId="4" borderId="83" xfId="0" applyFont="1" applyFill="1" applyBorder="1" applyAlignment="1" applyProtection="1">
      <alignment horizontal="center" vertical="center" wrapText="1"/>
      <protection locked="0"/>
    </xf>
    <xf numFmtId="0" fontId="30" fillId="4" borderId="84" xfId="0" applyFont="1" applyFill="1" applyBorder="1" applyAlignment="1" applyProtection="1">
      <alignment horizontal="center" vertical="center" wrapText="1"/>
      <protection locked="0"/>
    </xf>
    <xf numFmtId="0" fontId="30" fillId="4" borderId="85" xfId="0" applyFont="1" applyFill="1" applyBorder="1" applyAlignment="1" applyProtection="1">
      <alignment horizontal="center" vertical="center" wrapText="1"/>
      <protection locked="0"/>
    </xf>
    <xf numFmtId="0" fontId="30" fillId="4" borderId="86"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177" fontId="20" fillId="0" borderId="48" xfId="2" applyNumberFormat="1" applyFont="1" applyFill="1" applyBorder="1" applyAlignment="1">
      <alignment horizontal="left" vertical="center" wrapText="1"/>
    </xf>
    <xf numFmtId="177" fontId="20" fillId="0" borderId="62" xfId="2" applyNumberFormat="1" applyFont="1" applyFill="1" applyBorder="1" applyAlignment="1">
      <alignment horizontal="left" vertical="center" wrapText="1"/>
    </xf>
    <xf numFmtId="38" fontId="20" fillId="0" borderId="48" xfId="2" applyFont="1" applyFill="1" applyBorder="1" applyAlignment="1">
      <alignment horizontal="left" vertical="center" wrapText="1"/>
    </xf>
    <xf numFmtId="38" fontId="20" fillId="0" borderId="49" xfId="2" applyFont="1" applyFill="1" applyBorder="1" applyAlignment="1">
      <alignment horizontal="left" vertical="center" wrapText="1"/>
    </xf>
    <xf numFmtId="38" fontId="20" fillId="2" borderId="41" xfId="2" applyFont="1" applyFill="1" applyBorder="1" applyAlignment="1">
      <alignment horizontal="center" vertical="center" wrapText="1"/>
    </xf>
    <xf numFmtId="38" fontId="20" fillId="2" borderId="48" xfId="2" applyFont="1" applyFill="1" applyBorder="1" applyAlignment="1">
      <alignment horizontal="center" vertical="center" wrapText="1"/>
    </xf>
    <xf numFmtId="38" fontId="20" fillId="2" borderId="62" xfId="2" applyFont="1" applyFill="1" applyBorder="1" applyAlignment="1">
      <alignment horizontal="center" vertical="center" wrapText="1"/>
    </xf>
    <xf numFmtId="38" fontId="34" fillId="4" borderId="75" xfId="2" applyFont="1" applyFill="1" applyBorder="1" applyAlignment="1">
      <alignment horizontal="center" vertical="center"/>
    </xf>
    <xf numFmtId="38" fontId="34" fillId="4" borderId="76" xfId="2" applyFont="1" applyFill="1" applyBorder="1" applyAlignment="1">
      <alignment horizontal="center" vertical="center"/>
    </xf>
    <xf numFmtId="38" fontId="34" fillId="4" borderId="77" xfId="2" applyFont="1" applyFill="1" applyBorder="1" applyAlignment="1">
      <alignment horizontal="center" vertical="center"/>
    </xf>
    <xf numFmtId="38" fontId="20" fillId="2" borderId="103" xfId="2" applyFont="1" applyFill="1" applyBorder="1" applyAlignment="1">
      <alignment horizontal="center" vertical="center" wrapText="1"/>
    </xf>
    <xf numFmtId="38" fontId="20" fillId="2" borderId="101" xfId="2" applyFont="1" applyFill="1" applyBorder="1" applyAlignment="1">
      <alignment horizontal="center" vertical="center" wrapText="1"/>
    </xf>
    <xf numFmtId="38" fontId="20" fillId="2" borderId="100" xfId="2" applyFont="1" applyFill="1" applyBorder="1" applyAlignment="1">
      <alignment horizontal="center" vertical="center" wrapText="1"/>
    </xf>
    <xf numFmtId="38" fontId="20" fillId="0" borderId="102" xfId="2" applyFont="1" applyFill="1" applyBorder="1" applyAlignment="1">
      <alignment horizontal="left" vertical="center" wrapText="1"/>
    </xf>
    <xf numFmtId="38" fontId="20" fillId="0" borderId="101" xfId="2" applyFont="1" applyFill="1" applyBorder="1" applyAlignment="1">
      <alignment horizontal="left" vertical="center" wrapText="1"/>
    </xf>
    <xf numFmtId="38" fontId="20" fillId="0" borderId="100" xfId="2" applyFont="1" applyFill="1" applyBorder="1" applyAlignment="1">
      <alignment horizontal="left" vertical="center" wrapText="1"/>
    </xf>
    <xf numFmtId="38" fontId="20" fillId="2" borderId="102" xfId="2" applyFont="1" applyFill="1" applyBorder="1" applyAlignment="1">
      <alignment horizontal="center" vertical="center" wrapText="1"/>
    </xf>
    <xf numFmtId="38" fontId="20" fillId="0" borderId="1" xfId="2" applyFont="1" applyBorder="1" applyAlignment="1">
      <alignment horizontal="left" vertical="center" wrapText="1"/>
    </xf>
    <xf numFmtId="38" fontId="20" fillId="0" borderId="3" xfId="2" applyFont="1" applyBorder="1" applyAlignment="1">
      <alignment horizontal="left" vertical="center" wrapText="1"/>
    </xf>
    <xf numFmtId="38" fontId="20" fillId="2" borderId="98" xfId="2" applyFont="1" applyFill="1" applyBorder="1" applyAlignment="1">
      <alignment horizontal="center" vertical="center" wrapText="1"/>
    </xf>
    <xf numFmtId="38" fontId="20" fillId="2" borderId="4" xfId="2" applyFont="1" applyFill="1" applyBorder="1" applyAlignment="1">
      <alignment horizontal="center" vertical="center" wrapText="1"/>
    </xf>
    <xf numFmtId="38" fontId="20" fillId="2" borderId="5" xfId="2" applyFont="1" applyFill="1" applyBorder="1" applyAlignment="1">
      <alignment horizontal="center" vertical="center" wrapText="1"/>
    </xf>
    <xf numFmtId="38" fontId="20" fillId="2" borderId="97" xfId="2" applyFont="1" applyFill="1" applyBorder="1" applyAlignment="1">
      <alignment horizontal="center" vertical="center" wrapText="1"/>
    </xf>
    <xf numFmtId="38" fontId="20" fillId="2" borderId="2" xfId="2" applyFont="1" applyFill="1" applyBorder="1" applyAlignment="1">
      <alignment horizontal="center" vertical="center" wrapText="1"/>
    </xf>
    <xf numFmtId="38" fontId="20" fillId="2" borderId="1" xfId="2" applyFont="1" applyFill="1" applyBorder="1" applyAlignment="1">
      <alignment horizontal="center" vertical="center" wrapText="1"/>
    </xf>
    <xf numFmtId="38" fontId="20" fillId="2" borderId="78" xfId="2" applyFont="1" applyFill="1" applyBorder="1" applyAlignment="1">
      <alignment horizontal="center" vertical="center" wrapText="1"/>
    </xf>
    <xf numFmtId="38" fontId="20" fillId="0" borderId="48" xfId="2" applyFont="1" applyFill="1" applyBorder="1" applyAlignment="1">
      <alignment horizontal="right" vertical="center" wrapText="1"/>
    </xf>
    <xf numFmtId="38" fontId="20" fillId="0" borderId="48" xfId="1" applyFont="1" applyBorder="1" applyAlignment="1">
      <alignment horizontal="right" vertical="center" wrapText="1"/>
    </xf>
    <xf numFmtId="38" fontId="20" fillId="3" borderId="48" xfId="2" applyFont="1" applyFill="1" applyBorder="1" applyAlignment="1">
      <alignment horizontal="left" vertical="center" wrapText="1"/>
    </xf>
    <xf numFmtId="38" fontId="20" fillId="3" borderId="49" xfId="2" applyFont="1" applyFill="1" applyBorder="1" applyAlignment="1">
      <alignment horizontal="left" vertical="center" wrapText="1"/>
    </xf>
    <xf numFmtId="177" fontId="20" fillId="0" borderId="48" xfId="1" applyNumberFormat="1" applyFont="1" applyFill="1" applyBorder="1" applyAlignment="1">
      <alignment horizontal="right" vertical="center" wrapText="1"/>
    </xf>
    <xf numFmtId="177" fontId="20" fillId="0" borderId="48" xfId="2" applyNumberFormat="1" applyFont="1" applyBorder="1" applyAlignment="1">
      <alignment horizontal="center" vertical="center" wrapText="1"/>
    </xf>
    <xf numFmtId="38" fontId="20" fillId="0" borderId="5" xfId="2" applyFont="1" applyFill="1" applyBorder="1" applyAlignment="1">
      <alignment horizontal="left" vertical="center" wrapText="1"/>
    </xf>
    <xf numFmtId="38" fontId="20" fillId="0" borderId="6" xfId="2" applyFont="1" applyFill="1" applyBorder="1" applyAlignment="1">
      <alignment horizontal="left" vertical="center" wrapText="1"/>
    </xf>
    <xf numFmtId="0" fontId="20" fillId="0" borderId="48" xfId="2" applyNumberFormat="1" applyFont="1" applyFill="1" applyBorder="1" applyAlignment="1">
      <alignment horizontal="right" vertical="center" wrapText="1"/>
    </xf>
    <xf numFmtId="38" fontId="20" fillId="3" borderId="48" xfId="2" applyFont="1" applyFill="1" applyBorder="1" applyAlignment="1">
      <alignment horizontal="center" vertical="center"/>
    </xf>
    <xf numFmtId="0" fontId="20" fillId="0" borderId="48" xfId="2" applyNumberFormat="1" applyFont="1" applyBorder="1" applyAlignment="1">
      <alignment horizontal="right" vertical="center"/>
    </xf>
    <xf numFmtId="38" fontId="20" fillId="3" borderId="48" xfId="2" applyFont="1" applyFill="1" applyBorder="1" applyAlignment="1">
      <alignment horizontal="left" vertical="center"/>
    </xf>
    <xf numFmtId="38" fontId="20" fillId="3" borderId="49" xfId="2" applyFont="1" applyFill="1" applyBorder="1" applyAlignment="1">
      <alignment horizontal="left" vertical="center"/>
    </xf>
    <xf numFmtId="0" fontId="20" fillId="0" borderId="5" xfId="1" applyNumberFormat="1" applyFont="1" applyBorder="1" applyAlignment="1">
      <alignment horizontal="right" vertical="center" wrapText="1"/>
    </xf>
    <xf numFmtId="38" fontId="20" fillId="3" borderId="5" xfId="2" applyFont="1" applyFill="1" applyBorder="1" applyAlignment="1">
      <alignment horizontal="center" vertical="center" wrapText="1"/>
    </xf>
    <xf numFmtId="38" fontId="20" fillId="3" borderId="21" xfId="2" applyFont="1" applyFill="1" applyBorder="1" applyAlignment="1">
      <alignment horizontal="center" vertical="center" wrapText="1"/>
    </xf>
    <xf numFmtId="38" fontId="20" fillId="3" borderId="55" xfId="2" applyFont="1" applyFill="1" applyBorder="1" applyAlignment="1">
      <alignment horizontal="center" vertical="center" wrapText="1"/>
    </xf>
    <xf numFmtId="38" fontId="20" fillId="3" borderId="53" xfId="2" applyFont="1" applyFill="1" applyBorder="1" applyAlignment="1">
      <alignment horizontal="center" vertical="center" wrapText="1"/>
    </xf>
    <xf numFmtId="38" fontId="20" fillId="3" borderId="56" xfId="2" applyFont="1" applyFill="1" applyBorder="1" applyAlignment="1">
      <alignment horizontal="center" vertical="center" wrapText="1"/>
    </xf>
    <xf numFmtId="38" fontId="20" fillId="0" borderId="55" xfId="2" applyFont="1" applyBorder="1" applyAlignment="1">
      <alignment horizontal="right" vertical="center" wrapText="1"/>
    </xf>
    <xf numFmtId="38" fontId="20" fillId="0" borderId="53" xfId="2" applyFont="1" applyBorder="1" applyAlignment="1">
      <alignment horizontal="right" vertical="center" wrapText="1"/>
    </xf>
    <xf numFmtId="38" fontId="20" fillId="2" borderId="21" xfId="2" applyFont="1" applyFill="1" applyBorder="1" applyAlignment="1">
      <alignment horizontal="center" vertical="center" wrapText="1"/>
    </xf>
    <xf numFmtId="0" fontId="20" fillId="0" borderId="22" xfId="1" applyNumberFormat="1" applyFont="1" applyBorder="1" applyAlignment="1">
      <alignment horizontal="right" vertical="center" wrapText="1"/>
    </xf>
    <xf numFmtId="38" fontId="20" fillId="3" borderId="6" xfId="2" applyFont="1" applyFill="1" applyBorder="1" applyAlignment="1">
      <alignment horizontal="center" vertical="center" wrapText="1"/>
    </xf>
    <xf numFmtId="38" fontId="20" fillId="3" borderId="54" xfId="2" applyFont="1" applyFill="1" applyBorder="1" applyAlignment="1">
      <alignment horizontal="center" vertical="center" wrapText="1"/>
    </xf>
    <xf numFmtId="38" fontId="20" fillId="3" borderId="25" xfId="2" applyFont="1" applyFill="1" applyBorder="1" applyAlignment="1">
      <alignment horizontal="center" vertical="center" wrapText="1"/>
    </xf>
    <xf numFmtId="38" fontId="20" fillId="3" borderId="1" xfId="2" applyFont="1" applyFill="1" applyBorder="1" applyAlignment="1">
      <alignment horizontal="center" vertical="center" wrapText="1"/>
    </xf>
    <xf numFmtId="38" fontId="20" fillId="3" borderId="24" xfId="2" applyFont="1" applyFill="1" applyBorder="1" applyAlignment="1">
      <alignment horizontal="center" vertical="center" wrapText="1"/>
    </xf>
    <xf numFmtId="38" fontId="20" fillId="0" borderId="92" xfId="2" applyFont="1" applyBorder="1" applyAlignment="1">
      <alignment horizontal="right" vertical="center" wrapText="1"/>
    </xf>
    <xf numFmtId="38" fontId="20" fillId="0" borderId="90" xfId="2" applyFont="1" applyBorder="1" applyAlignment="1">
      <alignment horizontal="right" vertical="center" wrapText="1"/>
    </xf>
    <xf numFmtId="38" fontId="20" fillId="3" borderId="3" xfId="2" applyFont="1" applyFill="1" applyBorder="1" applyAlignment="1">
      <alignment horizontal="center" vertical="center" wrapText="1"/>
    </xf>
    <xf numFmtId="177" fontId="20" fillId="0" borderId="48" xfId="2" applyNumberFormat="1" applyFont="1" applyFill="1" applyBorder="1" applyAlignment="1">
      <alignment horizontal="right" vertical="center" wrapText="1"/>
    </xf>
    <xf numFmtId="177" fontId="20" fillId="0" borderId="48" xfId="2" applyNumberFormat="1" applyFont="1" applyFill="1" applyBorder="1" applyAlignment="1">
      <alignment horizontal="center" vertical="center" wrapText="1"/>
    </xf>
    <xf numFmtId="38" fontId="20" fillId="3" borderId="1" xfId="2" applyFont="1" applyFill="1" applyBorder="1" applyAlignment="1">
      <alignment horizontal="center" vertical="center"/>
    </xf>
    <xf numFmtId="38" fontId="20" fillId="0" borderId="5" xfId="2" applyFont="1" applyBorder="1" applyAlignment="1">
      <alignment horizontal="center" vertical="center" wrapText="1"/>
    </xf>
    <xf numFmtId="38" fontId="21" fillId="2" borderId="41" xfId="2" applyFont="1" applyFill="1" applyBorder="1" applyAlignment="1">
      <alignment horizontal="center" vertical="center"/>
    </xf>
    <xf numFmtId="38" fontId="21" fillId="2" borderId="48" xfId="2" applyFont="1" applyFill="1" applyBorder="1" applyAlignment="1">
      <alignment horizontal="center" vertical="center"/>
    </xf>
    <xf numFmtId="38" fontId="21" fillId="2" borderId="49" xfId="2" applyFont="1" applyFill="1" applyBorder="1" applyAlignment="1">
      <alignment horizontal="center" vertical="center"/>
    </xf>
    <xf numFmtId="38" fontId="20" fillId="3" borderId="48" xfId="2" applyFont="1" applyFill="1" applyBorder="1" applyAlignment="1">
      <alignment horizontal="center" vertical="center" wrapText="1"/>
    </xf>
    <xf numFmtId="38" fontId="21" fillId="2" borderId="4" xfId="2" applyFont="1" applyFill="1" applyBorder="1" applyAlignment="1">
      <alignment horizontal="left" vertical="center"/>
    </xf>
    <xf numFmtId="38" fontId="21" fillId="2" borderId="5" xfId="2" applyFont="1" applyFill="1" applyBorder="1" applyAlignment="1">
      <alignment horizontal="left" vertical="center"/>
    </xf>
    <xf numFmtId="38" fontId="21" fillId="2" borderId="97" xfId="2" applyFont="1" applyFill="1" applyBorder="1" applyAlignment="1">
      <alignment horizontal="left" vertical="center"/>
    </xf>
    <xf numFmtId="38" fontId="21" fillId="2" borderId="2" xfId="2" applyFont="1" applyFill="1" applyBorder="1" applyAlignment="1">
      <alignment horizontal="left" vertical="center"/>
    </xf>
    <xf numFmtId="38" fontId="21" fillId="2" borderId="1" xfId="2" applyFont="1" applyFill="1" applyBorder="1" applyAlignment="1">
      <alignment horizontal="left" vertical="center"/>
    </xf>
    <xf numFmtId="38" fontId="21" fillId="2" borderId="78" xfId="2" applyFont="1" applyFill="1" applyBorder="1" applyAlignment="1">
      <alignment horizontal="left" vertical="center"/>
    </xf>
    <xf numFmtId="38" fontId="21" fillId="0" borderId="5" xfId="2" applyFont="1" applyFill="1" applyBorder="1" applyAlignment="1">
      <alignment horizontal="left" vertical="center"/>
    </xf>
    <xf numFmtId="38" fontId="21" fillId="0" borderId="6" xfId="2" applyFont="1" applyFill="1" applyBorder="1" applyAlignment="1">
      <alignment horizontal="left" vertical="center"/>
    </xf>
    <xf numFmtId="38" fontId="21" fillId="0" borderId="1" xfId="2" applyFont="1" applyFill="1" applyBorder="1" applyAlignment="1">
      <alignment horizontal="left" vertical="center"/>
    </xf>
    <xf numFmtId="38" fontId="21" fillId="0" borderId="3" xfId="2" applyFont="1" applyFill="1" applyBorder="1" applyAlignment="1">
      <alignment horizontal="left" vertical="center"/>
    </xf>
    <xf numFmtId="38" fontId="21" fillId="2" borderId="4" xfId="2" applyFont="1" applyFill="1" applyBorder="1" applyAlignment="1">
      <alignment horizontal="left" vertical="center" wrapText="1"/>
    </xf>
    <xf numFmtId="38" fontId="21" fillId="2" borderId="5" xfId="2" applyFont="1" applyFill="1" applyBorder="1" applyAlignment="1">
      <alignment horizontal="left" vertical="center" wrapText="1"/>
    </xf>
    <xf numFmtId="38" fontId="21" fillId="2" borderId="97" xfId="2" applyFont="1" applyFill="1" applyBorder="1" applyAlignment="1">
      <alignment horizontal="left" vertical="center" wrapText="1"/>
    </xf>
    <xf numFmtId="38" fontId="21" fillId="2" borderId="7" xfId="2" applyFont="1" applyFill="1" applyBorder="1" applyAlignment="1">
      <alignment horizontal="left" vertical="center" wrapText="1"/>
    </xf>
    <xf numFmtId="38" fontId="21" fillId="2" borderId="0" xfId="2" applyFont="1" applyFill="1" applyBorder="1" applyAlignment="1">
      <alignment horizontal="left" vertical="center" wrapText="1"/>
    </xf>
    <xf numFmtId="38" fontId="21" fillId="2" borderId="99" xfId="2" applyFont="1" applyFill="1" applyBorder="1" applyAlignment="1">
      <alignment horizontal="left" vertical="center" wrapText="1"/>
    </xf>
    <xf numFmtId="38" fontId="21" fillId="2" borderId="2" xfId="2" applyFont="1" applyFill="1" applyBorder="1" applyAlignment="1">
      <alignment horizontal="left" vertical="center" wrapText="1"/>
    </xf>
    <xf numFmtId="38" fontId="21" fillId="2" borderId="1" xfId="2" applyFont="1" applyFill="1" applyBorder="1" applyAlignment="1">
      <alignment horizontal="left" vertical="center" wrapText="1"/>
    </xf>
    <xf numFmtId="38" fontId="21" fillId="2" borderId="78" xfId="2" applyFont="1" applyFill="1" applyBorder="1" applyAlignment="1">
      <alignment horizontal="left" vertical="center" wrapText="1"/>
    </xf>
    <xf numFmtId="38" fontId="20" fillId="2" borderId="98" xfId="2" applyFont="1" applyFill="1" applyBorder="1" applyAlignment="1">
      <alignment horizontal="center" vertical="center"/>
    </xf>
    <xf numFmtId="38" fontId="20" fillId="2" borderId="48" xfId="2" applyFont="1" applyFill="1" applyBorder="1" applyAlignment="1">
      <alignment horizontal="center" vertical="center"/>
    </xf>
    <xf numFmtId="38" fontId="20" fillId="2" borderId="62" xfId="2" applyFont="1" applyFill="1" applyBorder="1" applyAlignment="1">
      <alignment horizontal="center" vertical="center"/>
    </xf>
    <xf numFmtId="38" fontId="20" fillId="0" borderId="98" xfId="1" applyFont="1" applyBorder="1" applyAlignment="1">
      <alignment horizontal="right" vertical="center" wrapText="1"/>
    </xf>
    <xf numFmtId="38" fontId="20" fillId="3" borderId="62" xfId="2" applyFont="1" applyFill="1" applyBorder="1" applyAlignment="1">
      <alignment horizontal="center" vertical="center" wrapText="1"/>
    </xf>
    <xf numFmtId="177" fontId="20" fillId="3" borderId="1" xfId="2" applyNumberFormat="1" applyFont="1" applyFill="1" applyBorder="1" applyAlignment="1">
      <alignment horizontal="center" vertical="center"/>
    </xf>
    <xf numFmtId="177" fontId="20" fillId="0" borderId="48" xfId="2" applyNumberFormat="1" applyFont="1" applyBorder="1" applyAlignment="1">
      <alignment horizontal="right" vertical="center"/>
    </xf>
    <xf numFmtId="38" fontId="20" fillId="2" borderId="49" xfId="2" applyFont="1" applyFill="1" applyBorder="1" applyAlignment="1">
      <alignment horizontal="center" vertical="center"/>
    </xf>
    <xf numFmtId="38" fontId="20" fillId="0" borderId="98" xfId="2" applyFont="1" applyBorder="1" applyAlignment="1">
      <alignment horizontal="left" vertical="center" wrapText="1"/>
    </xf>
    <xf numFmtId="38" fontId="20" fillId="0" borderId="48" xfId="2" applyFont="1" applyBorder="1" applyAlignment="1">
      <alignment horizontal="left" vertical="center" wrapText="1"/>
    </xf>
    <xf numFmtId="38" fontId="20" fillId="0" borderId="62" xfId="2" applyFont="1" applyBorder="1" applyAlignment="1">
      <alignment horizontal="left" vertical="center" wrapText="1"/>
    </xf>
    <xf numFmtId="38" fontId="20" fillId="0" borderId="49" xfId="2" applyFont="1" applyBorder="1" applyAlignment="1">
      <alignment horizontal="left" vertical="center" wrapText="1"/>
    </xf>
    <xf numFmtId="0" fontId="20" fillId="0" borderId="48" xfId="3" applyFont="1" applyBorder="1" applyAlignment="1">
      <alignment horizontal="left" vertical="center" wrapText="1"/>
    </xf>
    <xf numFmtId="0" fontId="20" fillId="0" borderId="49" xfId="3" applyFont="1" applyBorder="1" applyAlignment="1">
      <alignment horizontal="left" vertical="center" wrapText="1"/>
    </xf>
    <xf numFmtId="0" fontId="29" fillId="4" borderId="0" xfId="3" applyFont="1" applyFill="1" applyAlignment="1">
      <alignment horizontal="center" vertical="center"/>
    </xf>
    <xf numFmtId="0" fontId="20" fillId="2" borderId="41" xfId="3" applyFont="1" applyFill="1" applyBorder="1" applyAlignment="1">
      <alignment horizontal="center" vertical="center" wrapText="1"/>
    </xf>
    <xf numFmtId="0" fontId="20" fillId="2" borderId="48" xfId="3" applyFont="1" applyFill="1" applyBorder="1" applyAlignment="1">
      <alignment horizontal="center" vertical="center" wrapText="1"/>
    </xf>
    <xf numFmtId="0" fontId="20" fillId="2" borderId="57" xfId="3" applyFont="1" applyFill="1" applyBorder="1" applyAlignment="1">
      <alignment horizontal="center" vertical="center" wrapText="1"/>
    </xf>
    <xf numFmtId="0" fontId="20" fillId="2" borderId="41" xfId="3" applyFont="1" applyFill="1" applyBorder="1" applyAlignment="1">
      <alignment horizontal="center" vertical="distributed"/>
    </xf>
    <xf numFmtId="0" fontId="20" fillId="2" borderId="48" xfId="3" applyFont="1" applyFill="1" applyBorder="1" applyAlignment="1">
      <alignment horizontal="center" vertical="distributed"/>
    </xf>
    <xf numFmtId="0" fontId="20" fillId="2" borderId="57" xfId="3" applyFont="1" applyFill="1" applyBorder="1" applyAlignment="1">
      <alignment horizontal="center" vertical="distributed"/>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5" xfId="3" applyFont="1" applyBorder="1" applyAlignment="1">
      <alignment horizontal="left" vertical="center" wrapText="1"/>
    </xf>
    <xf numFmtId="0" fontId="20" fillId="0" borderId="6" xfId="3" applyFont="1" applyBorder="1" applyAlignment="1">
      <alignment horizontal="left" vertical="center" wrapText="1"/>
    </xf>
    <xf numFmtId="0" fontId="20" fillId="0" borderId="48" xfId="3" applyFont="1" applyBorder="1" applyAlignment="1">
      <alignment horizontal="right" vertical="center"/>
    </xf>
    <xf numFmtId="0" fontId="26" fillId="0" borderId="15" xfId="3" applyFont="1" applyBorder="1" applyAlignment="1">
      <alignment horizontal="left" vertical="center" wrapText="1"/>
    </xf>
    <xf numFmtId="0" fontId="26" fillId="0" borderId="0" xfId="3" applyFont="1" applyAlignment="1">
      <alignment horizontal="left" vertical="center" wrapText="1"/>
    </xf>
    <xf numFmtId="0" fontId="26" fillId="0" borderId="8" xfId="3" applyFont="1" applyBorder="1" applyAlignment="1">
      <alignment horizontal="left" vertical="center" wrapText="1"/>
    </xf>
    <xf numFmtId="0" fontId="26" fillId="0" borderId="25" xfId="3" applyFont="1" applyBorder="1" applyAlignment="1">
      <alignment horizontal="left" vertical="center" wrapText="1"/>
    </xf>
    <xf numFmtId="0" fontId="26" fillId="0" borderId="1" xfId="3" applyFont="1" applyBorder="1" applyAlignment="1">
      <alignment horizontal="left" vertical="center" wrapText="1"/>
    </xf>
    <xf numFmtId="0" fontId="26" fillId="0" borderId="3" xfId="3" applyFont="1" applyBorder="1" applyAlignment="1">
      <alignment horizontal="left" vertical="center" wrapText="1"/>
    </xf>
    <xf numFmtId="0" fontId="26" fillId="3" borderId="55" xfId="3" applyFont="1" applyFill="1" applyBorder="1" applyAlignment="1">
      <alignment horizontal="center" vertical="center"/>
    </xf>
    <xf numFmtId="0" fontId="26" fillId="3" borderId="56" xfId="3" applyFont="1" applyFill="1" applyBorder="1" applyAlignment="1">
      <alignment horizontal="center" vertical="center"/>
    </xf>
    <xf numFmtId="0" fontId="26" fillId="0" borderId="55" xfId="3" applyFont="1" applyBorder="1" applyAlignment="1">
      <alignment horizontal="left" vertical="center"/>
    </xf>
    <xf numFmtId="0" fontId="26" fillId="0" borderId="53" xfId="3" applyFont="1" applyBorder="1" applyAlignment="1">
      <alignment horizontal="left" vertical="center"/>
    </xf>
    <xf numFmtId="0" fontId="26" fillId="0" borderId="54" xfId="3" applyFont="1" applyBorder="1" applyAlignment="1">
      <alignment horizontal="left" vertical="center"/>
    </xf>
    <xf numFmtId="0" fontId="26" fillId="2" borderId="4" xfId="3" applyFont="1" applyFill="1" applyBorder="1" applyAlignment="1">
      <alignment horizontal="center" vertical="center" wrapText="1"/>
    </xf>
    <xf numFmtId="0" fontId="26" fillId="2" borderId="5" xfId="3" applyFont="1" applyFill="1" applyBorder="1" applyAlignment="1">
      <alignment horizontal="center" vertical="center"/>
    </xf>
    <xf numFmtId="0" fontId="26" fillId="2" borderId="21" xfId="3" applyFont="1" applyFill="1" applyBorder="1" applyAlignment="1">
      <alignment horizontal="center" vertical="center"/>
    </xf>
    <xf numFmtId="0" fontId="26" fillId="2" borderId="7" xfId="3" applyFont="1" applyFill="1" applyBorder="1" applyAlignment="1">
      <alignment horizontal="center" vertical="center"/>
    </xf>
    <xf numFmtId="0" fontId="26" fillId="2" borderId="0" xfId="3" applyFont="1" applyFill="1" applyAlignment="1">
      <alignment horizontal="center" vertical="center"/>
    </xf>
    <xf numFmtId="0" fontId="26" fillId="2" borderId="16"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24" xfId="3" applyFont="1" applyFill="1" applyBorder="1" applyAlignment="1">
      <alignment horizontal="center" vertical="center"/>
    </xf>
    <xf numFmtId="0" fontId="26" fillId="3" borderId="79" xfId="3" applyFont="1" applyFill="1" applyBorder="1" applyAlignment="1">
      <alignment horizontal="center" vertical="center"/>
    </xf>
    <xf numFmtId="0" fontId="26" fillId="3" borderId="80" xfId="3" applyFont="1" applyFill="1" applyBorder="1" applyAlignment="1">
      <alignment horizontal="center" vertical="center"/>
    </xf>
    <xf numFmtId="0" fontId="26" fillId="3" borderId="0" xfId="3" applyFont="1" applyFill="1" applyAlignment="1">
      <alignment horizontal="center" vertical="center"/>
    </xf>
    <xf numFmtId="0" fontId="26" fillId="3" borderId="16" xfId="3" applyFont="1" applyFill="1" applyBorder="1" applyAlignment="1">
      <alignment horizontal="center" vertical="center"/>
    </xf>
    <xf numFmtId="0" fontId="26" fillId="3" borderId="1" xfId="3" applyFont="1" applyFill="1" applyBorder="1" applyAlignment="1">
      <alignment horizontal="center" vertical="center"/>
    </xf>
    <xf numFmtId="0" fontId="26" fillId="3" borderId="24" xfId="3" applyFont="1" applyFill="1" applyBorder="1" applyAlignment="1">
      <alignment horizontal="center" vertical="center"/>
    </xf>
    <xf numFmtId="0" fontId="26" fillId="0" borderId="50" xfId="3" applyFont="1" applyBorder="1" applyAlignment="1">
      <alignment horizontal="left" vertical="center"/>
    </xf>
    <xf numFmtId="0" fontId="26" fillId="0" borderId="51" xfId="3" applyFont="1" applyBorder="1" applyAlignment="1">
      <alignment horizontal="left" vertical="center"/>
    </xf>
    <xf numFmtId="0" fontId="26" fillId="0" borderId="79" xfId="3" applyFont="1" applyBorder="1" applyAlignment="1">
      <alignment horizontal="left" vertical="center"/>
    </xf>
    <xf numFmtId="0" fontId="26" fillId="0" borderId="13" xfId="3" applyFont="1" applyBorder="1" applyAlignment="1">
      <alignment horizontal="right" vertical="center"/>
    </xf>
    <xf numFmtId="0" fontId="26" fillId="3" borderId="12" xfId="3" applyFont="1" applyFill="1" applyBorder="1" applyAlignment="1">
      <alignment horizontal="center" vertical="center" wrapText="1"/>
    </xf>
    <xf numFmtId="0" fontId="26" fillId="3" borderId="14" xfId="3" applyFont="1" applyFill="1" applyBorder="1" applyAlignment="1">
      <alignment horizontal="center" vertical="center"/>
    </xf>
    <xf numFmtId="0" fontId="26" fillId="3" borderId="17" xfId="3" applyFont="1" applyFill="1" applyBorder="1" applyAlignment="1">
      <alignment horizontal="center" vertical="center"/>
    </xf>
    <xf numFmtId="0" fontId="26" fillId="3" borderId="18" xfId="3" applyFont="1" applyFill="1" applyBorder="1" applyAlignment="1">
      <alignment horizontal="center" vertical="center"/>
    </xf>
    <xf numFmtId="0" fontId="26" fillId="0" borderId="10" xfId="3" applyFont="1" applyBorder="1" applyAlignment="1">
      <alignment horizontal="right" vertical="center"/>
    </xf>
    <xf numFmtId="38" fontId="20" fillId="0" borderId="69" xfId="2" applyFont="1" applyBorder="1" applyAlignment="1" applyProtection="1">
      <alignment vertical="center"/>
      <protection locked="0"/>
    </xf>
    <xf numFmtId="0" fontId="20" fillId="0" borderId="70" xfId="3" applyFont="1" applyBorder="1" applyAlignment="1" applyProtection="1">
      <alignment vertical="center"/>
      <protection locked="0"/>
    </xf>
    <xf numFmtId="0" fontId="20" fillId="0" borderId="68" xfId="3" applyFont="1" applyBorder="1" applyAlignment="1" applyProtection="1">
      <alignment vertical="center"/>
      <protection locked="0"/>
    </xf>
    <xf numFmtId="38" fontId="20" fillId="0" borderId="7" xfId="2" applyFont="1" applyBorder="1" applyAlignment="1" applyProtection="1">
      <alignment vertical="center"/>
      <protection locked="0"/>
    </xf>
    <xf numFmtId="0" fontId="20" fillId="0" borderId="0" xfId="3" applyFont="1" applyAlignment="1" applyProtection="1">
      <alignment vertical="center"/>
      <protection locked="0"/>
    </xf>
    <xf numFmtId="0" fontId="20" fillId="0" borderId="8" xfId="3" applyFont="1" applyBorder="1" applyAlignment="1" applyProtection="1">
      <alignment vertical="center"/>
      <protection locked="0"/>
    </xf>
    <xf numFmtId="38" fontId="20" fillId="0" borderId="65" xfId="2" applyFont="1" applyBorder="1" applyAlignment="1" applyProtection="1">
      <alignment vertical="center"/>
      <protection locked="0"/>
    </xf>
    <xf numFmtId="0" fontId="20" fillId="0" borderId="66" xfId="3" applyFont="1" applyBorder="1" applyAlignment="1" applyProtection="1">
      <alignment vertical="center"/>
      <protection locked="0"/>
    </xf>
    <xf numFmtId="0" fontId="20" fillId="0" borderId="64" xfId="3" applyFont="1" applyBorder="1" applyAlignment="1" applyProtection="1">
      <alignment vertical="center"/>
      <protection locked="0"/>
    </xf>
    <xf numFmtId="38" fontId="20" fillId="0" borderId="2" xfId="2" applyFont="1" applyBorder="1" applyAlignment="1" applyProtection="1">
      <alignment vertical="center"/>
      <protection locked="0"/>
    </xf>
    <xf numFmtId="0" fontId="20" fillId="0" borderId="1" xfId="3" applyFont="1" applyBorder="1" applyAlignment="1" applyProtection="1">
      <alignment vertical="center"/>
      <protection locked="0"/>
    </xf>
    <xf numFmtId="0" fontId="20" fillId="0" borderId="3" xfId="3" applyFont="1" applyBorder="1" applyAlignment="1" applyProtection="1">
      <alignment vertical="center"/>
      <protection locked="0"/>
    </xf>
    <xf numFmtId="38" fontId="20" fillId="0" borderId="73" xfId="2" applyFont="1" applyBorder="1" applyAlignment="1" applyProtection="1">
      <alignment vertical="center"/>
      <protection locked="0"/>
    </xf>
    <xf numFmtId="0" fontId="20" fillId="0" borderId="74" xfId="3" applyFont="1" applyBorder="1" applyAlignment="1" applyProtection="1">
      <alignment vertical="center"/>
      <protection locked="0"/>
    </xf>
    <xf numFmtId="0" fontId="20" fillId="0" borderId="72" xfId="3" applyFont="1" applyBorder="1" applyAlignment="1" applyProtection="1">
      <alignment vertical="center"/>
      <protection locked="0"/>
    </xf>
    <xf numFmtId="38" fontId="18" fillId="3" borderId="27" xfId="2" applyFont="1" applyFill="1" applyBorder="1" applyAlignment="1" applyProtection="1">
      <alignment horizontal="center" vertical="center"/>
      <protection locked="0"/>
    </xf>
    <xf numFmtId="38" fontId="18" fillId="3" borderId="28" xfId="2" applyFont="1" applyFill="1" applyBorder="1" applyAlignment="1" applyProtection="1">
      <alignment horizontal="center" vertical="center"/>
      <protection locked="0"/>
    </xf>
    <xf numFmtId="38" fontId="18" fillId="3" borderId="41" xfId="2" applyFont="1" applyFill="1" applyBorder="1" applyAlignment="1" applyProtection="1">
      <alignment horizontal="center" vertical="center" justifyLastLine="1"/>
      <protection locked="0"/>
    </xf>
    <xf numFmtId="38" fontId="18" fillId="3" borderId="48" xfId="2" applyFont="1" applyFill="1" applyBorder="1" applyAlignment="1" applyProtection="1">
      <alignment horizontal="center" vertical="center" justifyLastLine="1"/>
      <protection locked="0"/>
    </xf>
    <xf numFmtId="38" fontId="18" fillId="3" borderId="49" xfId="2" applyFont="1" applyFill="1" applyBorder="1" applyAlignment="1" applyProtection="1">
      <alignment horizontal="center" vertical="center" justifyLastLine="1"/>
      <protection locked="0"/>
    </xf>
    <xf numFmtId="38" fontId="18" fillId="3" borderId="4" xfId="2" applyFont="1" applyFill="1" applyBorder="1" applyAlignment="1" applyProtection="1">
      <alignment horizontal="center" vertical="center"/>
      <protection locked="0"/>
    </xf>
    <xf numFmtId="38" fontId="18" fillId="3" borderId="5" xfId="2" applyFont="1" applyFill="1" applyBorder="1" applyAlignment="1" applyProtection="1">
      <alignment horizontal="center" vertical="center"/>
      <protection locked="0"/>
    </xf>
    <xf numFmtId="38" fontId="18" fillId="3" borderId="6" xfId="2" applyFont="1" applyFill="1" applyBorder="1" applyAlignment="1" applyProtection="1">
      <alignment horizontal="center" vertical="center"/>
      <protection locked="0"/>
    </xf>
    <xf numFmtId="38" fontId="18" fillId="3" borderId="2" xfId="2" applyFont="1" applyFill="1" applyBorder="1" applyAlignment="1" applyProtection="1">
      <alignment horizontal="center" vertical="center"/>
      <protection locked="0"/>
    </xf>
    <xf numFmtId="38" fontId="18" fillId="3" borderId="1" xfId="2" applyFont="1" applyFill="1" applyBorder="1" applyAlignment="1" applyProtection="1">
      <alignment horizontal="center" vertical="center"/>
      <protection locked="0"/>
    </xf>
    <xf numFmtId="38" fontId="18" fillId="3" borderId="3" xfId="2" applyFont="1" applyFill="1" applyBorder="1" applyAlignment="1" applyProtection="1">
      <alignment horizontal="center" vertical="center"/>
      <protection locked="0"/>
    </xf>
    <xf numFmtId="38" fontId="28" fillId="4" borderId="75" xfId="2" applyFont="1" applyFill="1" applyBorder="1" applyAlignment="1" applyProtection="1">
      <alignment horizontal="center" vertical="center"/>
      <protection locked="0"/>
    </xf>
    <xf numFmtId="38" fontId="28" fillId="4" borderId="76" xfId="2" applyFont="1" applyFill="1" applyBorder="1" applyAlignment="1" applyProtection="1">
      <alignment horizontal="center" vertical="center"/>
      <protection locked="0"/>
    </xf>
    <xf numFmtId="38" fontId="28" fillId="4" borderId="77" xfId="2" applyFont="1" applyFill="1" applyBorder="1" applyAlignment="1" applyProtection="1">
      <alignment horizontal="center" vertical="center"/>
      <protection locked="0"/>
    </xf>
    <xf numFmtId="38" fontId="18" fillId="3" borderId="26" xfId="2" applyFont="1" applyFill="1" applyBorder="1" applyAlignment="1" applyProtection="1">
      <alignment horizontal="center" vertical="center"/>
      <protection locked="0"/>
    </xf>
    <xf numFmtId="38" fontId="18" fillId="0" borderId="38" xfId="2" applyFont="1" applyFill="1" applyBorder="1" applyAlignment="1" applyProtection="1">
      <alignment horizontal="left" vertical="center"/>
      <protection locked="0"/>
    </xf>
    <xf numFmtId="38" fontId="16" fillId="0" borderId="52" xfId="2" applyFont="1" applyFill="1" applyBorder="1" applyAlignment="1" applyProtection="1">
      <alignment horizontal="left" vertical="center"/>
    </xf>
    <xf numFmtId="38" fontId="16" fillId="0" borderId="53" xfId="2" applyFont="1" applyFill="1" applyBorder="1" applyAlignment="1" applyProtection="1">
      <alignment horizontal="left" vertical="center"/>
    </xf>
    <xf numFmtId="38" fontId="16" fillId="0" borderId="54" xfId="2" applyFont="1" applyFill="1" applyBorder="1" applyAlignment="1" applyProtection="1">
      <alignment horizontal="left" vertical="center"/>
    </xf>
    <xf numFmtId="38" fontId="16" fillId="0" borderId="28" xfId="2" applyFont="1" applyFill="1" applyBorder="1" applyAlignment="1" applyProtection="1">
      <alignment horizontal="left" vertical="center" wrapText="1"/>
      <protection locked="0"/>
    </xf>
    <xf numFmtId="38" fontId="18" fillId="2" borderId="26" xfId="2" applyFont="1" applyFill="1" applyBorder="1" applyAlignment="1" applyProtection="1">
      <alignment horizontal="center" vertical="center"/>
      <protection locked="0"/>
    </xf>
    <xf numFmtId="0" fontId="31" fillId="0" borderId="110" xfId="0" applyFont="1" applyBorder="1" applyAlignment="1" applyProtection="1">
      <alignment horizontal="center" vertical="center"/>
      <protection locked="0"/>
    </xf>
    <xf numFmtId="0" fontId="31" fillId="0" borderId="111" xfId="0" applyFont="1" applyBorder="1" applyAlignment="1" applyProtection="1">
      <alignment horizontal="center" vertical="center"/>
      <protection locked="0"/>
    </xf>
    <xf numFmtId="0" fontId="31" fillId="0" borderId="112" xfId="0" applyFont="1" applyBorder="1" applyAlignment="1" applyProtection="1">
      <alignment horizontal="center" vertical="center"/>
      <protection locked="0"/>
    </xf>
    <xf numFmtId="0" fontId="31" fillId="0" borderId="113" xfId="0" applyFont="1" applyBorder="1" applyAlignment="1" applyProtection="1">
      <alignment horizontal="center" vertical="center"/>
      <protection locked="0"/>
    </xf>
    <xf numFmtId="0" fontId="31" fillId="0" borderId="114" xfId="0" applyFont="1" applyBorder="1" applyAlignment="1" applyProtection="1">
      <alignment horizontal="left" vertical="center" wrapText="1"/>
      <protection locked="0"/>
    </xf>
    <xf numFmtId="0" fontId="31" fillId="0" borderId="115" xfId="0" applyFont="1" applyBorder="1" applyAlignment="1" applyProtection="1">
      <alignment horizontal="center" vertical="center"/>
      <protection locked="0"/>
    </xf>
    <xf numFmtId="0" fontId="31" fillId="0" borderId="114" xfId="0" applyFont="1" applyBorder="1" applyAlignment="1" applyProtection="1">
      <alignment horizontal="center" vertical="center"/>
      <protection locked="0"/>
    </xf>
    <xf numFmtId="0" fontId="31" fillId="0" borderId="116" xfId="0" applyFont="1" applyBorder="1" applyAlignment="1" applyProtection="1">
      <alignment horizontal="center" vertical="center"/>
      <protection locked="0"/>
    </xf>
    <xf numFmtId="0" fontId="31" fillId="2" borderId="107" xfId="0" applyFont="1" applyFill="1" applyBorder="1" applyAlignment="1" applyProtection="1">
      <alignment horizontal="center" vertical="center"/>
      <protection locked="0"/>
    </xf>
    <xf numFmtId="0" fontId="31" fillId="2" borderId="108" xfId="0" applyFont="1" applyFill="1" applyBorder="1" applyAlignment="1" applyProtection="1">
      <alignment horizontal="center" vertical="center"/>
      <protection locked="0"/>
    </xf>
    <xf numFmtId="0" fontId="31" fillId="2" borderId="109" xfId="0" applyFont="1" applyFill="1" applyBorder="1" applyAlignment="1" applyProtection="1">
      <alignment horizontal="center" vertical="center"/>
      <protection locked="0"/>
    </xf>
    <xf numFmtId="0" fontId="31" fillId="0" borderId="106"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104" xfId="0" applyFont="1" applyBorder="1" applyAlignment="1" applyProtection="1">
      <alignment horizontal="left" vertical="center" wrapText="1"/>
      <protection locked="0"/>
    </xf>
    <xf numFmtId="0" fontId="31" fillId="0" borderId="66" xfId="0" applyFont="1" applyBorder="1" applyAlignment="1" applyProtection="1">
      <alignment horizontal="left" vertical="center" wrapText="1"/>
      <protection locked="0"/>
    </xf>
    <xf numFmtId="0" fontId="31" fillId="0" borderId="105" xfId="0" applyFont="1" applyBorder="1" applyAlignment="1" applyProtection="1">
      <alignment horizontal="left" vertical="center" wrapText="1"/>
      <protection locked="0"/>
    </xf>
    <xf numFmtId="0" fontId="31" fillId="0" borderId="104"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5" fillId="0" borderId="0" xfId="0" applyFont="1" applyAlignment="1" applyProtection="1">
      <alignment horizontal="center" wrapText="1"/>
      <protection locked="0"/>
    </xf>
    <xf numFmtId="0" fontId="5" fillId="0" borderId="0" xfId="0" applyFont="1" applyAlignment="1" applyProtection="1">
      <alignment horizontal="center" vertical="center" wrapText="1"/>
      <protection locked="0"/>
    </xf>
    <xf numFmtId="38" fontId="4" fillId="0" borderId="0" xfId="0" applyNumberFormat="1" applyFont="1" applyAlignment="1" applyProtection="1">
      <alignment horizontal="right" vertical="center" wrapText="1"/>
    </xf>
    <xf numFmtId="0" fontId="4" fillId="0" borderId="0" xfId="0" applyFont="1" applyAlignment="1" applyProtection="1">
      <alignment horizontal="right" vertical="center" wrapText="1"/>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2" borderId="48" xfId="0" applyFon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176" fontId="4" fillId="0" borderId="22" xfId="0" applyNumberFormat="1" applyFont="1" applyBorder="1" applyAlignment="1" applyProtection="1">
      <alignment horizontal="left" vertical="center" wrapText="1"/>
    </xf>
    <xf numFmtId="176" fontId="4" fillId="0" borderId="5" xfId="0" applyNumberFormat="1" applyFont="1" applyBorder="1" applyAlignment="1" applyProtection="1">
      <alignment horizontal="left" vertical="center" wrapText="1"/>
    </xf>
    <xf numFmtId="176" fontId="4" fillId="0" borderId="21" xfId="0" applyNumberFormat="1" applyFont="1" applyBorder="1" applyAlignment="1" applyProtection="1">
      <alignment horizontal="left" vertical="center" wrapText="1"/>
    </xf>
    <xf numFmtId="176" fontId="4" fillId="0" borderId="15" xfId="0" applyNumberFormat="1" applyFont="1" applyBorder="1" applyAlignment="1" applyProtection="1">
      <alignment horizontal="left" vertical="center" wrapText="1"/>
    </xf>
    <xf numFmtId="176" fontId="4" fillId="0" borderId="0" xfId="0" applyNumberFormat="1" applyFont="1" applyAlignment="1" applyProtection="1">
      <alignment horizontal="left" vertical="center" wrapText="1"/>
    </xf>
    <xf numFmtId="176" fontId="4" fillId="0" borderId="16" xfId="0" applyNumberFormat="1" applyFont="1" applyBorder="1" applyAlignment="1" applyProtection="1">
      <alignment horizontal="left" vertical="center" wrapText="1"/>
    </xf>
    <xf numFmtId="0" fontId="4" fillId="0" borderId="2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4" fillId="0" borderId="20" xfId="0" applyNumberFormat="1" applyFont="1" applyBorder="1" applyAlignment="1" applyProtection="1">
      <alignment horizontal="left" vertical="center" wrapText="1"/>
      <protection locked="0"/>
    </xf>
    <xf numFmtId="176" fontId="4" fillId="0" borderId="59" xfId="0" applyNumberFormat="1" applyFont="1" applyBorder="1" applyAlignment="1" applyProtection="1">
      <alignment horizontal="left" vertical="center" wrapText="1"/>
      <protection locked="0"/>
    </xf>
    <xf numFmtId="176" fontId="4" fillId="0" borderId="32" xfId="0" applyNumberFormat="1" applyFont="1" applyBorder="1" applyAlignment="1" applyProtection="1">
      <alignment horizontal="left"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176" fontId="4" fillId="0" borderId="34" xfId="0" applyNumberFormat="1" applyFont="1" applyBorder="1" applyAlignment="1" applyProtection="1">
      <alignment horizontal="left" vertical="center" wrapText="1"/>
      <protection locked="0"/>
    </xf>
    <xf numFmtId="176" fontId="4" fillId="0" borderId="35" xfId="0" applyNumberFormat="1" applyFont="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wrapText="1"/>
      <protection locked="0"/>
    </xf>
    <xf numFmtId="176" fontId="4" fillId="0" borderId="1" xfId="0" applyNumberFormat="1"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2" borderId="5"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76" fontId="4"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5" fillId="4" borderId="81" xfId="0" applyFont="1" applyFill="1" applyBorder="1" applyAlignment="1" applyProtection="1">
      <alignment horizontal="center" vertical="center" wrapText="1"/>
      <protection locked="0"/>
    </xf>
    <xf numFmtId="0" fontId="35" fillId="4" borderId="82" xfId="0" applyFont="1" applyFill="1" applyBorder="1" applyAlignment="1" applyProtection="1">
      <alignment horizontal="center" vertical="center" wrapText="1"/>
      <protection locked="0"/>
    </xf>
    <xf numFmtId="0" fontId="35" fillId="4" borderId="83" xfId="0" applyFont="1" applyFill="1" applyBorder="1" applyAlignment="1" applyProtection="1">
      <alignment horizontal="center" vertical="center" wrapText="1"/>
      <protection locked="0"/>
    </xf>
    <xf numFmtId="0" fontId="35" fillId="4" borderId="84" xfId="0" applyFont="1" applyFill="1" applyBorder="1" applyAlignment="1" applyProtection="1">
      <alignment horizontal="center" vertical="center" wrapText="1"/>
      <protection locked="0"/>
    </xf>
    <xf numFmtId="0" fontId="35" fillId="4" borderId="85" xfId="0" applyFont="1" applyFill="1" applyBorder="1" applyAlignment="1" applyProtection="1">
      <alignment horizontal="center" vertical="center" wrapText="1"/>
      <protection locked="0"/>
    </xf>
    <xf numFmtId="0" fontId="35" fillId="4" borderId="86"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20" fillId="2" borderId="62" xfId="3" applyFont="1" applyFill="1" applyBorder="1" applyAlignment="1">
      <alignment horizontal="center" vertical="center" wrapText="1"/>
    </xf>
    <xf numFmtId="0" fontId="29" fillId="4" borderId="75" xfId="3" applyFont="1" applyFill="1" applyBorder="1" applyAlignment="1">
      <alignment horizontal="center" vertical="center"/>
    </xf>
    <xf numFmtId="0" fontId="29" fillId="4" borderId="76" xfId="3" applyFont="1" applyFill="1" applyBorder="1" applyAlignment="1">
      <alignment horizontal="center" vertical="center"/>
    </xf>
    <xf numFmtId="0" fontId="29" fillId="4" borderId="77" xfId="3" applyFont="1" applyFill="1" applyBorder="1" applyAlignment="1">
      <alignment horizontal="center" vertical="center"/>
    </xf>
    <xf numFmtId="0" fontId="20" fillId="2" borderId="2" xfId="3" applyFont="1" applyFill="1" applyBorder="1" applyAlignment="1">
      <alignment horizontal="center" vertical="center" wrapText="1"/>
    </xf>
    <xf numFmtId="0" fontId="20" fillId="2" borderId="1" xfId="3" applyFont="1" applyFill="1" applyBorder="1" applyAlignment="1">
      <alignment horizontal="center" vertical="center" wrapText="1"/>
    </xf>
    <xf numFmtId="0" fontId="20" fillId="2" borderId="78" xfId="3" applyFont="1" applyFill="1" applyBorder="1" applyAlignment="1">
      <alignment horizontal="center" vertical="center" wrapText="1"/>
    </xf>
    <xf numFmtId="0" fontId="20" fillId="0" borderId="0" xfId="3" applyFont="1" applyAlignment="1">
      <alignment horizontal="left" vertical="center"/>
    </xf>
    <xf numFmtId="0" fontId="20" fillId="0" borderId="8" xfId="3" applyFont="1" applyBorder="1" applyAlignment="1">
      <alignment horizontal="left" vertical="center"/>
    </xf>
    <xf numFmtId="0" fontId="20" fillId="2" borderId="62" xfId="3" applyFont="1" applyFill="1" applyBorder="1" applyAlignment="1">
      <alignment horizontal="center" vertical="distributed"/>
    </xf>
    <xf numFmtId="38" fontId="18" fillId="0" borderId="38" xfId="2" applyFont="1" applyBorder="1" applyAlignment="1" applyProtection="1">
      <alignment horizontal="left" vertical="center"/>
      <protection locked="0"/>
    </xf>
    <xf numFmtId="38" fontId="16" fillId="0" borderId="28" xfId="2" applyFont="1" applyBorder="1" applyAlignment="1" applyProtection="1">
      <alignment horizontal="left" vertical="center" wrapText="1"/>
      <protection locked="0"/>
    </xf>
    <xf numFmtId="38" fontId="38" fillId="0" borderId="5" xfId="2" applyFont="1" applyBorder="1" applyAlignment="1" applyProtection="1">
      <alignment horizontal="left"/>
      <protection locked="0"/>
    </xf>
    <xf numFmtId="0" fontId="4" fillId="0" borderId="0" xfId="0" applyFont="1" applyAlignment="1" applyProtection="1">
      <alignment horizontal="center" vertical="center" wrapText="1"/>
      <protection locked="0"/>
    </xf>
    <xf numFmtId="0" fontId="4" fillId="2" borderId="87" xfId="0" applyFont="1" applyFill="1" applyBorder="1" applyAlignment="1" applyProtection="1">
      <alignment horizontal="left" vertical="center" wrapText="1"/>
      <protection locked="0"/>
    </xf>
    <xf numFmtId="0" fontId="4" fillId="2" borderId="88"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xf>
    <xf numFmtId="176" fontId="4" fillId="0" borderId="6" xfId="0" applyNumberFormat="1" applyFont="1" applyBorder="1" applyAlignment="1" applyProtection="1">
      <alignment horizontal="left" vertical="center" wrapText="1"/>
    </xf>
    <xf numFmtId="176" fontId="4" fillId="0" borderId="10" xfId="0" applyNumberFormat="1" applyFont="1" applyBorder="1" applyAlignment="1" applyProtection="1">
      <alignment horizontal="left" vertical="center" wrapText="1"/>
    </xf>
    <xf numFmtId="176" fontId="4" fillId="0" borderId="11" xfId="0" applyNumberFormat="1" applyFont="1" applyBorder="1" applyAlignment="1" applyProtection="1">
      <alignment horizontal="left" vertical="center" wrapText="1"/>
    </xf>
    <xf numFmtId="0" fontId="4" fillId="2" borderId="89" xfId="0" applyFont="1" applyFill="1" applyBorder="1" applyAlignment="1" applyProtection="1">
      <alignment horizontal="left" vertical="center" wrapText="1"/>
      <protection locked="0"/>
    </xf>
    <xf numFmtId="38" fontId="10" fillId="0" borderId="0" xfId="1" applyFont="1" applyFill="1" applyBorder="1" applyAlignment="1" applyProtection="1">
      <alignment horizontal="right" vertical="center" wrapText="1"/>
    </xf>
    <xf numFmtId="38" fontId="10" fillId="0" borderId="1" xfId="1" applyFont="1" applyFill="1" applyBorder="1" applyAlignment="1" applyProtection="1">
      <alignment horizontal="right" vertical="center" wrapText="1"/>
    </xf>
    <xf numFmtId="0" fontId="4" fillId="0" borderId="1"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wrapText="1"/>
      <protection locked="0"/>
    </xf>
    <xf numFmtId="0" fontId="42" fillId="0" borderId="40" xfId="5" applyFont="1" applyBorder="1" applyAlignment="1">
      <alignment horizontal="center" vertical="center"/>
    </xf>
    <xf numFmtId="0" fontId="42" fillId="0" borderId="91" xfId="5" applyFont="1" applyBorder="1" applyAlignment="1">
      <alignment horizontal="center" vertical="center"/>
    </xf>
    <xf numFmtId="0" fontId="42" fillId="0" borderId="92" xfId="5" applyFont="1" applyBorder="1" applyAlignment="1">
      <alignment horizontal="center"/>
    </xf>
    <xf numFmtId="0" fontId="42" fillId="0" borderId="91" xfId="5" applyFont="1" applyBorder="1" applyAlignment="1">
      <alignment horizontal="center"/>
    </xf>
    <xf numFmtId="0" fontId="42" fillId="0" borderId="90" xfId="5" applyFont="1" applyBorder="1" applyAlignment="1">
      <alignment horizontal="center" vertical="center"/>
    </xf>
    <xf numFmtId="0" fontId="42" fillId="0" borderId="125" xfId="5" applyFont="1" applyBorder="1" applyAlignment="1">
      <alignment vertical="top" wrapText="1"/>
    </xf>
    <xf numFmtId="0" fontId="42" fillId="0" borderId="4" xfId="5" applyFont="1" applyBorder="1" applyAlignment="1">
      <alignment horizontal="center" vertical="center" wrapText="1"/>
    </xf>
    <xf numFmtId="0" fontId="42" fillId="0" borderId="21" xfId="6" applyFont="1" applyBorder="1" applyAlignment="1">
      <alignment horizontal="center" vertical="center" wrapText="1"/>
    </xf>
    <xf numFmtId="0" fontId="42" fillId="0" borderId="9" xfId="6" applyFont="1" applyBorder="1" applyAlignment="1">
      <alignment horizontal="center" vertical="center" wrapText="1"/>
    </xf>
    <xf numFmtId="0" fontId="42" fillId="0" borderId="18" xfId="6" applyFont="1" applyBorder="1" applyAlignment="1">
      <alignment horizontal="center" vertical="center" wrapText="1"/>
    </xf>
    <xf numFmtId="0" fontId="44" fillId="0" borderId="22" xfId="5" applyFont="1" applyBorder="1"/>
    <xf numFmtId="0" fontId="42" fillId="0" borderId="5" xfId="6" applyFont="1" applyBorder="1"/>
    <xf numFmtId="0" fontId="44" fillId="0" borderId="17" xfId="6" applyFont="1" applyBorder="1" applyAlignment="1">
      <alignment horizontal="left" vertical="center"/>
    </xf>
    <xf numFmtId="0" fontId="42" fillId="0" borderId="10" xfId="6" applyFont="1" applyBorder="1" applyAlignment="1">
      <alignment horizontal="left"/>
    </xf>
    <xf numFmtId="0" fontId="42" fillId="0" borderId="17" xfId="6" applyFont="1" applyBorder="1" applyAlignment="1">
      <alignment horizontal="center"/>
    </xf>
    <xf numFmtId="0" fontId="42" fillId="0" borderId="10" xfId="6" applyFont="1" applyBorder="1" applyAlignment="1">
      <alignment horizontal="center"/>
    </xf>
    <xf numFmtId="0" fontId="42" fillId="0" borderId="11" xfId="6" applyFont="1" applyBorder="1" applyAlignment="1">
      <alignment horizontal="center"/>
    </xf>
    <xf numFmtId="0" fontId="42" fillId="0" borderId="52" xfId="5" applyFont="1" applyBorder="1" applyAlignment="1">
      <alignment horizontal="center" vertical="center"/>
    </xf>
    <xf numFmtId="0" fontId="42" fillId="0" borderId="56" xfId="6" applyFont="1" applyBorder="1" applyAlignment="1">
      <alignment horizontal="center" vertical="center"/>
    </xf>
    <xf numFmtId="0" fontId="42" fillId="0" borderId="56" xfId="5" applyFont="1" applyBorder="1" applyAlignment="1">
      <alignment horizontal="center" vertical="center"/>
    </xf>
    <xf numFmtId="0" fontId="42" fillId="0" borderId="124" xfId="5" applyFont="1" applyBorder="1" applyAlignment="1">
      <alignment horizontal="center" vertical="center"/>
    </xf>
    <xf numFmtId="0" fontId="42" fillId="0" borderId="52" xfId="5" applyFont="1" applyBorder="1" applyAlignment="1">
      <alignment horizontal="center" vertical="center" wrapText="1"/>
    </xf>
    <xf numFmtId="0" fontId="42" fillId="0" borderId="56" xfId="5" applyFont="1" applyBorder="1" applyAlignment="1">
      <alignment horizontal="center" vertical="center" wrapText="1"/>
    </xf>
    <xf numFmtId="0" fontId="42" fillId="0" borderId="40" xfId="5" applyFont="1" applyBorder="1" applyAlignment="1">
      <alignment horizontal="center" vertical="center" wrapText="1"/>
    </xf>
    <xf numFmtId="0" fontId="42" fillId="0" borderId="91" xfId="5" applyFont="1" applyBorder="1" applyAlignment="1">
      <alignment horizontal="center" vertical="center" wrapText="1"/>
    </xf>
    <xf numFmtId="0" fontId="45" fillId="0" borderId="12" xfId="5" applyFont="1" applyBorder="1" applyAlignment="1">
      <alignment horizontal="left" vertical="top"/>
    </xf>
    <xf numFmtId="0" fontId="44" fillId="0" borderId="13" xfId="5" applyFont="1" applyBorder="1" applyAlignment="1">
      <alignment horizontal="left" vertical="top"/>
    </xf>
    <xf numFmtId="0" fontId="44" fillId="0" borderId="19" xfId="5" applyFont="1" applyBorder="1" applyAlignment="1">
      <alignment horizontal="left" vertical="top"/>
    </xf>
    <xf numFmtId="0" fontId="45" fillId="0" borderId="1" xfId="5" applyFont="1" applyBorder="1" applyAlignment="1">
      <alignment horizontal="left" vertical="top"/>
    </xf>
    <xf numFmtId="0" fontId="44" fillId="0" borderId="1" xfId="5" applyFont="1" applyBorder="1" applyAlignment="1">
      <alignment horizontal="left" vertical="top"/>
    </xf>
    <xf numFmtId="0" fontId="44" fillId="0" borderId="3" xfId="5" applyFont="1" applyBorder="1" applyAlignment="1">
      <alignment horizontal="left" vertical="top"/>
    </xf>
    <xf numFmtId="0" fontId="42" fillId="0" borderId="33" xfId="5" applyFont="1" applyBorder="1" applyAlignment="1">
      <alignment horizontal="center" vertical="center"/>
    </xf>
    <xf numFmtId="0" fontId="42" fillId="0" borderId="34" xfId="5" applyFont="1" applyBorder="1"/>
    <xf numFmtId="0" fontId="44" fillId="0" borderId="90" xfId="5" applyFont="1" applyBorder="1" applyAlignment="1">
      <alignment vertical="center"/>
    </xf>
    <xf numFmtId="0" fontId="44" fillId="0" borderId="90" xfId="6" applyFont="1" applyBorder="1" applyAlignment="1">
      <alignment vertical="center"/>
    </xf>
    <xf numFmtId="0" fontId="42" fillId="0" borderId="42" xfId="5" applyFont="1" applyBorder="1" applyAlignment="1">
      <alignment horizontal="center" vertical="center"/>
    </xf>
    <xf numFmtId="0" fontId="42" fillId="0" borderId="80" xfId="5" applyFont="1" applyBorder="1" applyAlignment="1">
      <alignment horizontal="center" vertical="center"/>
    </xf>
    <xf numFmtId="0" fontId="42" fillId="0" borderId="79" xfId="5" applyFont="1" applyBorder="1" applyAlignment="1">
      <alignment horizontal="center" vertical="center"/>
    </xf>
    <xf numFmtId="0" fontId="42" fillId="0" borderId="55" xfId="5" applyFont="1" applyBorder="1" applyAlignment="1">
      <alignment horizontal="center" vertical="center"/>
    </xf>
    <xf numFmtId="0" fontId="47" fillId="0" borderId="80" xfId="5" applyFont="1" applyBorder="1" applyAlignment="1">
      <alignment horizontal="center" vertical="center" wrapText="1"/>
    </xf>
    <xf numFmtId="0" fontId="47" fillId="0" borderId="56" xfId="5" applyFont="1" applyBorder="1" applyAlignment="1">
      <alignment horizontal="center" vertical="center" wrapText="1"/>
    </xf>
    <xf numFmtId="0" fontId="42" fillId="0" borderId="119" xfId="5" applyFont="1" applyBorder="1" applyAlignment="1">
      <alignment horizontal="right" vertical="center"/>
    </xf>
    <xf numFmtId="0" fontId="42" fillId="0" borderId="20" xfId="5" applyFont="1" applyBorder="1" applyAlignment="1">
      <alignment horizontal="right" vertical="center"/>
    </xf>
    <xf numFmtId="0" fontId="45" fillId="0" borderId="119"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50" xfId="5" applyFont="1" applyBorder="1" applyAlignment="1">
      <alignment horizontal="center" vertical="center"/>
    </xf>
    <xf numFmtId="0" fontId="45" fillId="0" borderId="79" xfId="5" applyFont="1" applyBorder="1" applyAlignment="1">
      <alignment horizontal="center" vertical="center"/>
    </xf>
    <xf numFmtId="0" fontId="45" fillId="0" borderId="51" xfId="5" applyFont="1" applyBorder="1" applyAlignment="1">
      <alignment horizontal="center" vertical="center"/>
    </xf>
    <xf numFmtId="0" fontId="42" fillId="0" borderId="31" xfId="5" applyFont="1" applyBorder="1" applyAlignment="1">
      <alignment horizontal="center" vertical="center"/>
    </xf>
    <xf numFmtId="0" fontId="42" fillId="0" borderId="20" xfId="5" applyFont="1" applyBorder="1"/>
    <xf numFmtId="0" fontId="42" fillId="0" borderId="31" xfId="5" applyFont="1" applyBorder="1"/>
    <xf numFmtId="0" fontId="42" fillId="0" borderId="53" xfId="5" applyFont="1" applyBorder="1" applyAlignment="1">
      <alignment horizontal="center" vertical="center"/>
    </xf>
    <xf numFmtId="0" fontId="42" fillId="0" borderId="54" xfId="5" applyFont="1" applyBorder="1" applyAlignment="1">
      <alignment horizontal="center" vertical="center"/>
    </xf>
    <xf numFmtId="0" fontId="42" fillId="0" borderId="55" xfId="5" applyFont="1" applyBorder="1" applyAlignment="1">
      <alignment horizontal="left" vertical="center"/>
    </xf>
    <xf numFmtId="0" fontId="42" fillId="0" borderId="53" xfId="5" applyFont="1" applyBorder="1" applyAlignment="1">
      <alignment horizontal="left" vertical="center"/>
    </xf>
    <xf numFmtId="0" fontId="42" fillId="0" borderId="54" xfId="5" applyFont="1" applyBorder="1" applyAlignment="1">
      <alignment horizontal="left" vertical="center"/>
    </xf>
    <xf numFmtId="0" fontId="42" fillId="0" borderId="58" xfId="5" applyFont="1" applyBorder="1" applyAlignment="1">
      <alignment horizontal="center" vertical="center"/>
    </xf>
    <xf numFmtId="0" fontId="42" fillId="0" borderId="56" xfId="5" applyFont="1" applyBorder="1" applyAlignment="1">
      <alignment horizontal="left" vertical="center"/>
    </xf>
    <xf numFmtId="0" fontId="42" fillId="0" borderId="55" xfId="5" applyFont="1" applyFill="1" applyBorder="1" applyAlignment="1">
      <alignment horizontal="left" vertical="center"/>
    </xf>
    <xf numFmtId="0" fontId="42" fillId="0" borderId="53" xfId="5" applyFont="1" applyFill="1" applyBorder="1" applyAlignment="1">
      <alignment horizontal="left" vertical="center"/>
    </xf>
    <xf numFmtId="0" fontId="42" fillId="0" borderId="54" xfId="5" applyFont="1" applyFill="1" applyBorder="1" applyAlignment="1">
      <alignment horizontal="left" vertical="center"/>
    </xf>
    <xf numFmtId="0" fontId="41" fillId="0" borderId="0" xfId="5" applyFont="1" applyAlignment="1">
      <alignment horizontal="center"/>
    </xf>
    <xf numFmtId="0" fontId="42" fillId="0" borderId="0" xfId="5" applyFont="1" applyAlignment="1">
      <alignment horizontal="right"/>
    </xf>
    <xf numFmtId="0" fontId="42" fillId="0" borderId="29" xfId="5" applyFont="1" applyBorder="1" applyAlignment="1">
      <alignment horizontal="center" vertical="center" wrapText="1"/>
    </xf>
    <xf numFmtId="0" fontId="42" fillId="0" borderId="31" xfId="5" applyFont="1" applyBorder="1" applyAlignment="1">
      <alignment horizontal="center" vertical="center" wrapText="1"/>
    </xf>
    <xf numFmtId="0" fontId="42" fillId="0" borderId="79" xfId="5" applyFont="1" applyBorder="1" applyAlignment="1">
      <alignment horizontal="left" vertical="center"/>
    </xf>
    <xf numFmtId="0" fontId="42" fillId="0" borderId="50" xfId="5" applyFont="1" applyBorder="1" applyAlignment="1">
      <alignment horizontal="left" vertical="center"/>
    </xf>
    <xf numFmtId="0" fontId="42" fillId="0" borderId="80" xfId="5" applyFont="1" applyBorder="1" applyAlignment="1">
      <alignment horizontal="left" vertical="center"/>
    </xf>
    <xf numFmtId="0" fontId="42" fillId="0" borderId="22" xfId="5" applyFont="1" applyBorder="1" applyAlignment="1">
      <alignment horizontal="center" vertical="center"/>
    </xf>
    <xf numFmtId="0" fontId="42" fillId="0" borderId="5" xfId="6" applyFont="1" applyBorder="1" applyAlignment="1">
      <alignment horizontal="center" vertical="center"/>
    </xf>
    <xf numFmtId="0" fontId="42" fillId="0" borderId="6" xfId="6" applyFont="1" applyBorder="1" applyAlignment="1">
      <alignment horizontal="center" vertical="center"/>
    </xf>
    <xf numFmtId="0" fontId="42" fillId="0" borderId="17" xfId="6" applyFont="1" applyBorder="1" applyAlignment="1">
      <alignment horizontal="center" vertical="center"/>
    </xf>
    <xf numFmtId="0" fontId="42" fillId="0" borderId="10" xfId="6" applyFont="1" applyBorder="1" applyAlignment="1">
      <alignment horizontal="center" vertical="center"/>
    </xf>
    <xf numFmtId="0" fontId="42" fillId="0" borderId="11" xfId="6" applyFont="1" applyBorder="1" applyAlignment="1">
      <alignment horizontal="center" vertical="center"/>
    </xf>
  </cellXfs>
  <cellStyles count="7">
    <cellStyle name="ハイパーリンク" xfId="4" builtinId="8"/>
    <cellStyle name="桁区切り" xfId="1" builtinId="6"/>
    <cellStyle name="桁区切り 2" xfId="2"/>
    <cellStyle name="標準" xfId="0" builtinId="0"/>
    <cellStyle name="標準 2" xfId="3"/>
    <cellStyle name="標準 3" xfId="6"/>
    <cellStyle name="標準_支払方法登録依頼書" xfId="5"/>
  </cellStyles>
  <dxfs count="0"/>
  <tableStyles count="0" defaultTableStyle="TableStyleMedium2" defaultPivotStyle="PivotStyleLight16"/>
  <colors>
    <mruColors>
      <color rgb="FFEFF6FB"/>
      <color rgb="FFDD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111363</xdr:colOff>
      <xdr:row>1</xdr:row>
      <xdr:rowOff>103909</xdr:rowOff>
    </xdr:from>
    <xdr:to>
      <xdr:col>40</xdr:col>
      <xdr:colOff>502226</xdr:colOff>
      <xdr:row>4</xdr:row>
      <xdr:rowOff>213591</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13922613" y="342034"/>
          <a:ext cx="7534613"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Meiryo UI" panose="020B0604030504040204" pitchFamily="50" charset="-128"/>
              <a:ea typeface="Meiryo UI" panose="020B0604030504040204" pitchFamily="50" charset="-128"/>
            </a:rPr>
            <a:t>日付は空欄で結構です。</a:t>
          </a:r>
          <a:endParaRPr kumimoji="1" lang="en-US" altLang="ja-JP"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29</xdr:col>
      <xdr:colOff>89648</xdr:colOff>
      <xdr:row>29</xdr:row>
      <xdr:rowOff>261472</xdr:rowOff>
    </xdr:from>
    <xdr:to>
      <xdr:col>40</xdr:col>
      <xdr:colOff>259774</xdr:colOff>
      <xdr:row>35</xdr:row>
      <xdr:rowOff>0</xdr:rowOff>
    </xdr:to>
    <xdr:sp macro="" textlink="">
      <xdr:nvSpPr>
        <xdr:cNvPr id="3" name="テキスト ボックス 2">
          <a:extLst>
            <a:ext uri="{FF2B5EF4-FFF2-40B4-BE49-F238E27FC236}">
              <a16:creationId xmlns:a16="http://schemas.microsoft.com/office/drawing/2014/main" id="{40689761-F4DA-445E-9922-F3A21B91D018}"/>
            </a:ext>
          </a:extLst>
        </xdr:cNvPr>
        <xdr:cNvSpPr txBox="1"/>
      </xdr:nvSpPr>
      <xdr:spPr>
        <a:xfrm>
          <a:off x="13649784" y="8747381"/>
          <a:ext cx="7391808" cy="19379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①区分から該当するものを選択してください</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②新規または継続を選択してください</a:t>
          </a:r>
          <a:r>
            <a:rPr kumimoji="1" lang="en-US" altLang="ja-JP" sz="1600" b="1" baseline="0">
              <a:latin typeface="Meiryo UI" panose="020B0604030504040204" pitchFamily="50" charset="-128"/>
              <a:ea typeface="Meiryo UI" panose="020B0604030504040204"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baseline="0">
              <a:latin typeface="Meiryo UI" panose="020B0604030504040204" pitchFamily="50" charset="-128"/>
              <a:ea typeface="Meiryo UI" panose="020B0604030504040204" pitchFamily="50" charset="-128"/>
            </a:rPr>
            <a:t>(</a:t>
          </a:r>
          <a:r>
            <a:rPr kumimoji="1" lang="ja-JP" altLang="ja-JP" sz="1600" b="0">
              <a:solidFill>
                <a:schemeClr val="dk1"/>
              </a:solidFill>
              <a:effectLst/>
              <a:latin typeface="Meiryo UI" panose="020B0604030504040204" pitchFamily="50" charset="-128"/>
              <a:ea typeface="Meiryo UI" panose="020B0604030504040204" pitchFamily="50" charset="-128"/>
              <a:cs typeface="+mn-cs"/>
            </a:rPr>
            <a:t>今年度初めて申請の場合は「新規」を選択</a:t>
          </a:r>
          <a:r>
            <a:rPr kumimoji="1" lang="ja-JP" altLang="en-US" sz="1600" b="0">
              <a:latin typeface="Meiryo UI" panose="020B0604030504040204" pitchFamily="50" charset="-128"/>
              <a:ea typeface="Meiryo UI" panose="020B0604030504040204" pitchFamily="50" charset="-128"/>
            </a:rPr>
            <a:t>・昨年度からの継続分の場合は「継続」を選択</a:t>
          </a:r>
          <a:r>
            <a:rPr kumimoji="1" lang="en-US" altLang="ja-JP" sz="1600" b="0">
              <a:latin typeface="Meiryo UI" panose="020B0604030504040204" pitchFamily="50" charset="-128"/>
              <a:ea typeface="Meiryo UI" panose="020B0604030504040204" pitchFamily="50" charset="-128"/>
            </a:rPr>
            <a:t>)</a:t>
          </a:r>
        </a:p>
      </xdr:txBody>
    </xdr:sp>
    <xdr:clientData/>
  </xdr:twoCellAnchor>
  <xdr:twoCellAnchor>
    <xdr:from>
      <xdr:col>29</xdr:col>
      <xdr:colOff>224730</xdr:colOff>
      <xdr:row>59</xdr:row>
      <xdr:rowOff>258008</xdr:rowOff>
    </xdr:from>
    <xdr:to>
      <xdr:col>40</xdr:col>
      <xdr:colOff>394856</xdr:colOff>
      <xdr:row>64</xdr:row>
      <xdr:rowOff>86591</xdr:rowOff>
    </xdr:to>
    <xdr:sp macro="" textlink="">
      <xdr:nvSpPr>
        <xdr:cNvPr id="4" name="テキスト ボックス 3">
          <a:extLst>
            <a:ext uri="{FF2B5EF4-FFF2-40B4-BE49-F238E27FC236}">
              <a16:creationId xmlns:a16="http://schemas.microsoft.com/office/drawing/2014/main" id="{40689761-F4DA-445E-9922-F3A21B91D018}"/>
            </a:ext>
          </a:extLst>
        </xdr:cNvPr>
        <xdr:cNvSpPr txBox="1"/>
      </xdr:nvSpPr>
      <xdr:spPr>
        <a:xfrm>
          <a:off x="13784866" y="19082872"/>
          <a:ext cx="7391808" cy="13872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latin typeface="Meiryo UI" panose="020B0604030504040204" pitchFamily="50" charset="-128"/>
              <a:ea typeface="Meiryo UI" panose="020B0604030504040204" pitchFamily="50" charset="-128"/>
            </a:rPr>
            <a:t>1~3</a:t>
          </a:r>
          <a:r>
            <a:rPr kumimoji="1" lang="ja-JP" altLang="en-US" sz="2400" b="1">
              <a:latin typeface="Meiryo UI" panose="020B0604030504040204" pitchFamily="50" charset="-128"/>
              <a:ea typeface="Meiryo UI" panose="020B0604030504040204" pitchFamily="50" charset="-128"/>
            </a:rPr>
            <a:t>の添付書類を準備し、〇をつけてください。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276686</xdr:colOff>
      <xdr:row>72</xdr:row>
      <xdr:rowOff>15554</xdr:rowOff>
    </xdr:from>
    <xdr:to>
      <xdr:col>40</xdr:col>
      <xdr:colOff>446812</xdr:colOff>
      <xdr:row>76</xdr:row>
      <xdr:rowOff>155864</xdr:rowOff>
    </xdr:to>
    <xdr:sp macro="" textlink="">
      <xdr:nvSpPr>
        <xdr:cNvPr id="5" name="テキスト ボックス 4">
          <a:extLst>
            <a:ext uri="{FF2B5EF4-FFF2-40B4-BE49-F238E27FC236}">
              <a16:creationId xmlns:a16="http://schemas.microsoft.com/office/drawing/2014/main" id="{40689761-F4DA-445E-9922-F3A21B91D018}"/>
            </a:ext>
          </a:extLst>
        </xdr:cNvPr>
        <xdr:cNvSpPr txBox="1"/>
      </xdr:nvSpPr>
      <xdr:spPr>
        <a:xfrm>
          <a:off x="13836822" y="22892872"/>
          <a:ext cx="7391808" cy="13872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latin typeface="Meiryo UI" panose="020B0604030504040204" pitchFamily="50" charset="-128"/>
              <a:ea typeface="Meiryo UI" panose="020B0604030504040204" pitchFamily="50" charset="-128"/>
            </a:rPr>
            <a:t>1~</a:t>
          </a:r>
          <a:r>
            <a:rPr kumimoji="1" lang="ja-JP" altLang="en-US" sz="2400" b="1">
              <a:latin typeface="Meiryo UI" panose="020B0604030504040204" pitchFamily="50" charset="-128"/>
              <a:ea typeface="Meiryo UI" panose="020B0604030504040204" pitchFamily="50" charset="-128"/>
            </a:rPr>
            <a:t>５の添付書類を準備し、〇をつけてください。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252874</xdr:colOff>
      <xdr:row>98</xdr:row>
      <xdr:rowOff>229867</xdr:rowOff>
    </xdr:from>
    <xdr:to>
      <xdr:col>40</xdr:col>
      <xdr:colOff>423000</xdr:colOff>
      <xdr:row>101</xdr:row>
      <xdr:rowOff>108239</xdr:rowOff>
    </xdr:to>
    <xdr:sp macro="" textlink="">
      <xdr:nvSpPr>
        <xdr:cNvPr id="6" name="テキスト ボックス 5">
          <a:extLst>
            <a:ext uri="{FF2B5EF4-FFF2-40B4-BE49-F238E27FC236}">
              <a16:creationId xmlns:a16="http://schemas.microsoft.com/office/drawing/2014/main" id="{40689761-F4DA-445E-9922-F3A21B91D018}"/>
            </a:ext>
          </a:extLst>
        </xdr:cNvPr>
        <xdr:cNvSpPr txBox="1"/>
      </xdr:nvSpPr>
      <xdr:spPr>
        <a:xfrm>
          <a:off x="14064124" y="30709867"/>
          <a:ext cx="7313876" cy="137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a:latin typeface="Meiryo UI" panose="020B0604030504040204" pitchFamily="50" charset="-128"/>
              <a:ea typeface="Meiryo UI" panose="020B0604030504040204" pitchFamily="50" charset="-128"/>
            </a:rPr>
            <a:t>特例を活用する場合、必要書類を準備し、該当するものに〇をつけてください。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207819</xdr:colOff>
      <xdr:row>41</xdr:row>
      <xdr:rowOff>155863</xdr:rowOff>
    </xdr:from>
    <xdr:to>
      <xdr:col>40</xdr:col>
      <xdr:colOff>147205</xdr:colOff>
      <xdr:row>43</xdr:row>
      <xdr:rowOff>315190</xdr:rowOff>
    </xdr:to>
    <xdr:sp macro="" textlink="">
      <xdr:nvSpPr>
        <xdr:cNvPr id="7" name="テキスト ボックス 6">
          <a:extLst>
            <a:ext uri="{FF2B5EF4-FFF2-40B4-BE49-F238E27FC236}">
              <a16:creationId xmlns:a16="http://schemas.microsoft.com/office/drawing/2014/main" id="{5C9926F0-E218-42E0-8C7C-915FC97D3FF8}"/>
            </a:ext>
          </a:extLst>
        </xdr:cNvPr>
        <xdr:cNvSpPr txBox="1"/>
      </xdr:nvSpPr>
      <xdr:spPr>
        <a:xfrm>
          <a:off x="13767955" y="12780818"/>
          <a:ext cx="7161068" cy="9213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３、４はプルダウンで〇を選択してください。</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190501</xdr:colOff>
      <xdr:row>37</xdr:row>
      <xdr:rowOff>0</xdr:rowOff>
    </xdr:from>
    <xdr:to>
      <xdr:col>40</xdr:col>
      <xdr:colOff>129887</xdr:colOff>
      <xdr:row>40</xdr:row>
      <xdr:rowOff>109682</xdr:rowOff>
    </xdr:to>
    <xdr:sp macro="" textlink="">
      <xdr:nvSpPr>
        <xdr:cNvPr id="8" name="テキスト ボックス 7">
          <a:extLst>
            <a:ext uri="{FF2B5EF4-FFF2-40B4-BE49-F238E27FC236}">
              <a16:creationId xmlns:a16="http://schemas.microsoft.com/office/drawing/2014/main" id="{00000000-0008-0000-0000-000004000000}"/>
            </a:ext>
          </a:extLst>
        </xdr:cNvPr>
        <xdr:cNvSpPr txBox="1"/>
      </xdr:nvSpPr>
      <xdr:spPr>
        <a:xfrm>
          <a:off x="13750637" y="11447318"/>
          <a:ext cx="7161068" cy="9929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2.</a:t>
          </a:r>
          <a:r>
            <a:rPr kumimoji="1" lang="ja-JP" altLang="en-US" sz="2000">
              <a:latin typeface="Meiryo UI" panose="020B0604030504040204" pitchFamily="50" charset="-128"/>
              <a:ea typeface="Meiryo UI" panose="020B0604030504040204" pitchFamily="50" charset="-128"/>
            </a:rPr>
            <a:t>補助申請額は、収支予算書の区補助金に入力した金額が反映されますので、入力不要です。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89386</xdr:colOff>
      <xdr:row>18</xdr:row>
      <xdr:rowOff>179918</xdr:rowOff>
    </xdr:from>
    <xdr:to>
      <xdr:col>45</xdr:col>
      <xdr:colOff>186263</xdr:colOff>
      <xdr:row>21</xdr:row>
      <xdr:rowOff>256443</xdr:rowOff>
    </xdr:to>
    <xdr:sp macro="" textlink="">
      <xdr:nvSpPr>
        <xdr:cNvPr id="2" name="テキスト ボックス 1">
          <a:extLst>
            <a:ext uri="{FF2B5EF4-FFF2-40B4-BE49-F238E27FC236}">
              <a16:creationId xmlns:a16="http://schemas.microsoft.com/office/drawing/2014/main" id="{B45B6B07-04B3-4593-ACED-656BB48DB7A8}"/>
            </a:ext>
          </a:extLst>
        </xdr:cNvPr>
        <xdr:cNvSpPr txBox="1"/>
      </xdr:nvSpPr>
      <xdr:spPr>
        <a:xfrm>
          <a:off x="6690211" y="4466168"/>
          <a:ext cx="2497177" cy="771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経営革新計画の計画期間外やテーマに沿わない場合は特例の対象外です。</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33</xdr:col>
      <xdr:colOff>123002</xdr:colOff>
      <xdr:row>7</xdr:row>
      <xdr:rowOff>359211</xdr:rowOff>
    </xdr:from>
    <xdr:to>
      <xdr:col>49</xdr:col>
      <xdr:colOff>168087</xdr:colOff>
      <xdr:row>9</xdr:row>
      <xdr:rowOff>33618</xdr:rowOff>
    </xdr:to>
    <xdr:sp macro="" textlink="">
      <xdr:nvSpPr>
        <xdr:cNvPr id="3" name="テキスト ボックス 2">
          <a:extLst>
            <a:ext uri="{FF2B5EF4-FFF2-40B4-BE49-F238E27FC236}">
              <a16:creationId xmlns:a16="http://schemas.microsoft.com/office/drawing/2014/main" id="{B45B6B07-04B3-4593-ACED-656BB48DB7A8}"/>
            </a:ext>
          </a:extLst>
        </xdr:cNvPr>
        <xdr:cNvSpPr txBox="1"/>
      </xdr:nvSpPr>
      <xdr:spPr>
        <a:xfrm>
          <a:off x="6779296" y="2421093"/>
          <a:ext cx="3272379" cy="43640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主要顧客は特定の名称でなくても構いません。</a:t>
          </a:r>
          <a:endParaRPr lang="ja-JP" altLang="ja-JP">
            <a:effectLst/>
            <a:latin typeface="Meiryo UI" panose="020B0604030504040204" pitchFamily="50" charset="-128"/>
            <a:ea typeface="Meiryo UI" panose="020B0604030504040204" pitchFamily="50" charset="-128"/>
          </a:endParaRPr>
        </a:p>
      </xdr:txBody>
    </xdr:sp>
    <xdr:clientData/>
  </xdr:twoCellAnchor>
  <xdr:twoCellAnchor>
    <xdr:from>
      <xdr:col>33</xdr:col>
      <xdr:colOff>123264</xdr:colOff>
      <xdr:row>27</xdr:row>
      <xdr:rowOff>134471</xdr:rowOff>
    </xdr:from>
    <xdr:to>
      <xdr:col>50</xdr:col>
      <xdr:colOff>62378</xdr:colOff>
      <xdr:row>29</xdr:row>
      <xdr:rowOff>96558</xdr:rowOff>
    </xdr:to>
    <xdr:sp macro="" textlink="">
      <xdr:nvSpPr>
        <xdr:cNvPr id="4" name="テキスト ボックス 3">
          <a:extLst>
            <a:ext uri="{FF2B5EF4-FFF2-40B4-BE49-F238E27FC236}">
              <a16:creationId xmlns:a16="http://schemas.microsoft.com/office/drawing/2014/main" id="{06C86B76-2021-4018-A0A5-C2BC44D0B3B5}"/>
            </a:ext>
          </a:extLst>
        </xdr:cNvPr>
        <xdr:cNvSpPr txBox="1"/>
      </xdr:nvSpPr>
      <xdr:spPr>
        <a:xfrm>
          <a:off x="6779558" y="8393206"/>
          <a:ext cx="3368114" cy="4663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アンケートはプルダウンで選択してください。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79905</xdr:colOff>
      <xdr:row>7</xdr:row>
      <xdr:rowOff>15374</xdr:rowOff>
    </xdr:from>
    <xdr:to>
      <xdr:col>15</xdr:col>
      <xdr:colOff>482071</xdr:colOff>
      <xdr:row>10</xdr:row>
      <xdr:rowOff>212911</xdr:rowOff>
    </xdr:to>
    <xdr:sp macro="" textlink="">
      <xdr:nvSpPr>
        <xdr:cNvPr id="2" name="テキスト ボックス 1">
          <a:extLst>
            <a:ext uri="{FF2B5EF4-FFF2-40B4-BE49-F238E27FC236}">
              <a16:creationId xmlns:a16="http://schemas.microsoft.com/office/drawing/2014/main" id="{53CD61C7-45F5-4D82-BDF3-AC3DE6C8C962}"/>
            </a:ext>
          </a:extLst>
        </xdr:cNvPr>
        <xdr:cNvSpPr txBox="1"/>
      </xdr:nvSpPr>
      <xdr:spPr>
        <a:xfrm>
          <a:off x="8742052" y="1483345"/>
          <a:ext cx="5534460" cy="113883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他機関から同様の補助金を活用する場合以外、収入の部の入力は不要です。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なお、他機関から同様の補助金を活用する場合は、</a:t>
          </a:r>
          <a:r>
            <a:rPr lang="ja-JP" altLang="ja-JP" sz="1100">
              <a:solidFill>
                <a:schemeClr val="dk1"/>
              </a:solidFill>
              <a:effectLst/>
              <a:latin typeface="Meiryo UI" panose="020B0604030504040204" pitchFamily="50" charset="-128"/>
              <a:ea typeface="Meiryo UI" panose="020B0604030504040204" pitchFamily="50" charset="-128"/>
              <a:cs typeface="+mn-cs"/>
            </a:rPr>
            <a:t>その金額を補助対象経費から控除</a:t>
          </a:r>
          <a:r>
            <a:rPr lang="ja-JP" altLang="en-US" sz="1100">
              <a:solidFill>
                <a:schemeClr val="dk1"/>
              </a:solidFill>
              <a:effectLst/>
              <a:latin typeface="Meiryo UI" panose="020B0604030504040204" pitchFamily="50" charset="-128"/>
              <a:ea typeface="Meiryo UI" panose="020B0604030504040204" pitchFamily="50" charset="-128"/>
              <a:cs typeface="+mn-cs"/>
            </a:rPr>
            <a:t>します</a:t>
          </a:r>
          <a:r>
            <a:rPr lang="ja-JP" altLang="ja-JP" sz="1100">
              <a:solidFill>
                <a:schemeClr val="dk1"/>
              </a:solidFill>
              <a:effectLst/>
              <a:latin typeface="Meiryo UI" panose="020B0604030504040204" pitchFamily="50" charset="-128"/>
              <a:ea typeface="Meiryo UI" panose="020B0604030504040204" pitchFamily="50" charset="-128"/>
              <a:cs typeface="+mn-cs"/>
            </a:rPr>
            <a:t>。</a:t>
          </a:r>
          <a:endParaRPr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100">
              <a:solidFill>
                <a:schemeClr val="dk1"/>
              </a:solidFill>
              <a:effectLst/>
              <a:latin typeface="Meiryo UI" panose="020B0604030504040204" pitchFamily="50" charset="-128"/>
              <a:ea typeface="Meiryo UI" panose="020B0604030504040204" pitchFamily="50" charset="-128"/>
              <a:cs typeface="+mn-cs"/>
            </a:rPr>
            <a:t>（例）補助対象経費が</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円で、他機関から同様の補助金を</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円を受けた場合、</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×1/2=800,000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円が区補助金となります。</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8</xdr:col>
      <xdr:colOff>79689</xdr:colOff>
      <xdr:row>16</xdr:row>
      <xdr:rowOff>13913</xdr:rowOff>
    </xdr:from>
    <xdr:to>
      <xdr:col>15</xdr:col>
      <xdr:colOff>481855</xdr:colOff>
      <xdr:row>19</xdr:row>
      <xdr:rowOff>78441</xdr:rowOff>
    </xdr:to>
    <xdr:sp macro="" textlink="">
      <xdr:nvSpPr>
        <xdr:cNvPr id="3" name="テキスト ボックス 2">
          <a:extLst>
            <a:ext uri="{FF2B5EF4-FFF2-40B4-BE49-F238E27FC236}">
              <a16:creationId xmlns:a16="http://schemas.microsoft.com/office/drawing/2014/main" id="{53CD61C7-45F5-4D82-BDF3-AC3DE6C8C962}"/>
            </a:ext>
          </a:extLst>
        </xdr:cNvPr>
        <xdr:cNvSpPr txBox="1"/>
      </xdr:nvSpPr>
      <xdr:spPr>
        <a:xfrm>
          <a:off x="8741836" y="3823913"/>
          <a:ext cx="5534460" cy="7704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白枠に内訳を記入してください。</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水色の枠は関数が入っていますので、記入不要です。</a:t>
          </a:r>
          <a:endParaRPr kumimoji="1" lang="en-US" altLang="ja-JP" sz="12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10</xdr:row>
      <xdr:rowOff>71438</xdr:rowOff>
    </xdr:from>
    <xdr:to>
      <xdr:col>35</xdr:col>
      <xdr:colOff>19050</xdr:colOff>
      <xdr:row>22</xdr:row>
      <xdr:rowOff>136180</xdr:rowOff>
    </xdr:to>
    <xdr:sp macro="" textlink="">
      <xdr:nvSpPr>
        <xdr:cNvPr id="3" name="テキスト ボックス 2">
          <a:extLst>
            <a:ext uri="{FF2B5EF4-FFF2-40B4-BE49-F238E27FC236}">
              <a16:creationId xmlns:a16="http://schemas.microsoft.com/office/drawing/2014/main" id="{D0D43E2F-8874-46F2-9FD1-179903921DE4}"/>
            </a:ext>
          </a:extLst>
        </xdr:cNvPr>
        <xdr:cNvSpPr txBox="1"/>
      </xdr:nvSpPr>
      <xdr:spPr>
        <a:xfrm>
          <a:off x="381000" y="2928938"/>
          <a:ext cx="17068800" cy="349374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34637</xdr:colOff>
      <xdr:row>10</xdr:row>
      <xdr:rowOff>242455</xdr:rowOff>
    </xdr:from>
    <xdr:to>
      <xdr:col>34</xdr:col>
      <xdr:colOff>571500</xdr:colOff>
      <xdr:row>24</xdr:row>
      <xdr:rowOff>1</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34637" y="3290455"/>
          <a:ext cx="16310263" cy="402474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723900</xdr:colOff>
      <xdr:row>28</xdr:row>
      <xdr:rowOff>28575</xdr:rowOff>
    </xdr:from>
    <xdr:to>
      <xdr:col>2</xdr:col>
      <xdr:colOff>733425</xdr:colOff>
      <xdr:row>29</xdr:row>
      <xdr:rowOff>0</xdr:rowOff>
    </xdr:to>
    <xdr:sp macro="" textlink="">
      <xdr:nvSpPr>
        <xdr:cNvPr id="2" name="円/楕円 1">
          <a:extLst>
            <a:ext uri="{FF2B5EF4-FFF2-40B4-BE49-F238E27FC236}">
              <a16:creationId xmlns:a16="http://schemas.microsoft.com/office/drawing/2014/main" id="{00000000-0008-0000-0800-000002000000}"/>
            </a:ext>
          </a:extLst>
        </xdr:cNvPr>
        <xdr:cNvSpPr>
          <a:spLocks noChangeArrowheads="1"/>
        </xdr:cNvSpPr>
      </xdr:nvSpPr>
      <xdr:spPr bwMode="auto">
        <a:xfrm>
          <a:off x="952500" y="8020050"/>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6</xdr:row>
      <xdr:rowOff>47625</xdr:rowOff>
    </xdr:from>
    <xdr:to>
      <xdr:col>1</xdr:col>
      <xdr:colOff>285750</xdr:colOff>
      <xdr:row>7</xdr:row>
      <xdr:rowOff>9525</xdr:rowOff>
    </xdr:to>
    <xdr:sp macro="" textlink="">
      <xdr:nvSpPr>
        <xdr:cNvPr id="3" name="円/楕円 1">
          <a:extLst>
            <a:ext uri="{FF2B5EF4-FFF2-40B4-BE49-F238E27FC236}">
              <a16:creationId xmlns:a16="http://schemas.microsoft.com/office/drawing/2014/main" id="{00000000-0008-0000-0800-000003000000}"/>
            </a:ext>
          </a:extLst>
        </xdr:cNvPr>
        <xdr:cNvSpPr>
          <a:spLocks noChangeArrowheads="1"/>
        </xdr:cNvSpPr>
      </xdr:nvSpPr>
      <xdr:spPr bwMode="auto">
        <a:xfrm>
          <a:off x="333375" y="1390650"/>
          <a:ext cx="180975" cy="1714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15</xdr:row>
      <xdr:rowOff>76200</xdr:rowOff>
    </xdr:from>
    <xdr:to>
      <xdr:col>2</xdr:col>
      <xdr:colOff>866775</xdr:colOff>
      <xdr:row>15</xdr:row>
      <xdr:rowOff>238125</xdr:rowOff>
    </xdr:to>
    <xdr:sp macro="" textlink="">
      <xdr:nvSpPr>
        <xdr:cNvPr id="4" name="円/楕円 1">
          <a:extLst>
            <a:ext uri="{FF2B5EF4-FFF2-40B4-BE49-F238E27FC236}">
              <a16:creationId xmlns:a16="http://schemas.microsoft.com/office/drawing/2014/main" id="{00000000-0008-0000-0800-000004000000}"/>
            </a:ext>
          </a:extLst>
        </xdr:cNvPr>
        <xdr:cNvSpPr>
          <a:spLocks noChangeArrowheads="1"/>
        </xdr:cNvSpPr>
      </xdr:nvSpPr>
      <xdr:spPr bwMode="auto">
        <a:xfrm>
          <a:off x="1085850" y="4105275"/>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D102"/>
  <sheetViews>
    <sheetView showGridLines="0" showZeros="0" tabSelected="1" view="pageBreakPreview" zoomScale="55" zoomScaleNormal="115" zoomScaleSheetLayoutView="55" workbookViewId="0">
      <selection activeCell="I8" sqref="I8"/>
    </sheetView>
  </sheetViews>
  <sheetFormatPr defaultColWidth="8.75" defaultRowHeight="18.75" x14ac:dyDescent="0.4"/>
  <cols>
    <col min="1" max="30" width="6.125" style="19" customWidth="1"/>
    <col min="31" max="16384" width="8.75" style="19"/>
  </cols>
  <sheetData>
    <row r="2" spans="1:30" ht="22.5" customHeight="1" x14ac:dyDescent="0.4">
      <c r="A2" s="19" t="s">
        <v>101</v>
      </c>
    </row>
    <row r="3" spans="1:30" ht="22.5" customHeight="1" x14ac:dyDescent="0.4">
      <c r="R3" s="383"/>
      <c r="S3" s="383"/>
      <c r="T3" s="383"/>
      <c r="U3" s="30" t="s">
        <v>3</v>
      </c>
      <c r="V3" s="384"/>
      <c r="W3" s="384"/>
      <c r="X3" s="192" t="s">
        <v>27</v>
      </c>
      <c r="Y3" s="384"/>
      <c r="Z3" s="384"/>
      <c r="AA3" s="30" t="s">
        <v>26</v>
      </c>
    </row>
    <row r="4" spans="1:30" ht="22.5" customHeight="1" x14ac:dyDescent="0.4">
      <c r="A4" s="19" t="s">
        <v>5</v>
      </c>
      <c r="Y4" s="31"/>
      <c r="Z4" s="31"/>
      <c r="AA4" s="31"/>
      <c r="AB4" s="31"/>
      <c r="AC4" s="31"/>
    </row>
    <row r="5" spans="1:30" ht="22.5" customHeight="1" x14ac:dyDescent="0.4">
      <c r="Y5" s="31"/>
      <c r="Z5" s="31"/>
      <c r="AA5" s="31"/>
      <c r="AB5" s="31"/>
      <c r="AC5" s="31"/>
    </row>
    <row r="6" spans="1:30" ht="22.5" customHeight="1" x14ac:dyDescent="0.4">
      <c r="A6" s="385" t="s">
        <v>100</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7"/>
      <c r="AD6" s="42"/>
    </row>
    <row r="7" spans="1:30" ht="22.5" customHeight="1" x14ac:dyDescent="0.4">
      <c r="A7" s="388"/>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90"/>
      <c r="AD7" s="42"/>
    </row>
    <row r="8" spans="1:30" ht="22.5" customHeight="1" x14ac:dyDescent="0.4">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ht="22.5" customHeight="1" x14ac:dyDescent="0.4">
      <c r="A9" s="32"/>
      <c r="B9" s="391" t="s">
        <v>40</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2"/>
      <c r="AC9" s="31"/>
    </row>
    <row r="10" spans="1:30" ht="22.5" customHeight="1" x14ac:dyDescent="0.4">
      <c r="A10" s="32"/>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2"/>
      <c r="AC10" s="31"/>
    </row>
    <row r="11" spans="1:30" ht="22.5" customHeight="1" x14ac:dyDescent="0.4">
      <c r="A11" s="32"/>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2"/>
      <c r="AC11" s="31"/>
    </row>
    <row r="12" spans="1:30" ht="22.5" customHeight="1" x14ac:dyDescent="0.4">
      <c r="A12" s="394"/>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3"/>
    </row>
    <row r="13" spans="1:30" ht="22.5" customHeight="1" x14ac:dyDescent="0.4">
      <c r="A13" s="394"/>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row>
    <row r="14" spans="1:30" ht="22.5" customHeight="1" x14ac:dyDescent="0.4">
      <c r="A14" s="32"/>
      <c r="B14" s="32"/>
      <c r="C14" s="32"/>
      <c r="D14" s="32"/>
      <c r="E14" s="32"/>
      <c r="F14" s="32"/>
      <c r="G14" s="32"/>
      <c r="H14" s="32"/>
      <c r="I14" s="32"/>
      <c r="J14" s="32"/>
      <c r="K14" s="271" t="s">
        <v>6</v>
      </c>
      <c r="L14" s="271"/>
      <c r="M14" s="271"/>
      <c r="N14" s="32" t="s">
        <v>11</v>
      </c>
      <c r="O14" s="392"/>
      <c r="P14" s="392"/>
      <c r="Q14" s="392"/>
      <c r="R14" s="194" t="s">
        <v>12</v>
      </c>
      <c r="S14" s="393"/>
      <c r="T14" s="393"/>
      <c r="U14" s="393"/>
      <c r="V14" s="393"/>
      <c r="W14" s="34"/>
      <c r="X14" s="34"/>
      <c r="Y14" s="34"/>
      <c r="Z14" s="34"/>
      <c r="AA14" s="34"/>
      <c r="AB14" s="34"/>
      <c r="AC14" s="34"/>
    </row>
    <row r="15" spans="1:30" ht="22.5" customHeight="1" x14ac:dyDescent="0.4">
      <c r="A15" s="32"/>
      <c r="B15" s="32"/>
      <c r="C15" s="32"/>
      <c r="D15" s="32"/>
      <c r="E15" s="32"/>
      <c r="F15" s="32"/>
      <c r="G15" s="32"/>
      <c r="H15" s="32"/>
      <c r="I15" s="32"/>
      <c r="J15" s="32"/>
      <c r="K15" s="190"/>
      <c r="L15" s="190"/>
      <c r="M15" s="190"/>
      <c r="N15" s="190"/>
      <c r="O15" s="190"/>
      <c r="P15" s="32"/>
      <c r="Q15" s="191"/>
      <c r="R15" s="191"/>
      <c r="S15" s="191"/>
      <c r="T15" s="35"/>
      <c r="U15" s="35"/>
      <c r="V15" s="35"/>
      <c r="W15" s="35"/>
      <c r="X15" s="35"/>
      <c r="Y15" s="35"/>
      <c r="Z15" s="34"/>
      <c r="AA15" s="34"/>
      <c r="AB15" s="34"/>
      <c r="AC15" s="34"/>
    </row>
    <row r="16" spans="1:30" ht="22.5" customHeight="1" x14ac:dyDescent="0.4">
      <c r="A16" s="32"/>
      <c r="B16" s="32"/>
      <c r="C16" s="32"/>
      <c r="D16" s="32"/>
      <c r="E16" s="32"/>
      <c r="F16" s="32"/>
      <c r="G16" s="32"/>
      <c r="H16" s="32"/>
      <c r="I16" s="32"/>
      <c r="J16" s="32"/>
      <c r="K16" s="190"/>
      <c r="L16" s="190"/>
      <c r="M16" s="190"/>
      <c r="N16" s="190"/>
      <c r="O16" s="272"/>
      <c r="P16" s="272"/>
      <c r="Q16" s="272"/>
      <c r="R16" s="272"/>
      <c r="S16" s="272"/>
      <c r="T16" s="272"/>
      <c r="U16" s="272"/>
      <c r="V16" s="272"/>
      <c r="W16" s="272"/>
      <c r="X16" s="272"/>
      <c r="Y16" s="272"/>
      <c r="Z16" s="272"/>
      <c r="AA16" s="272"/>
      <c r="AB16" s="34"/>
      <c r="AC16" s="34"/>
    </row>
    <row r="17" spans="1:29" ht="22.5" customHeight="1" x14ac:dyDescent="0.4">
      <c r="A17" s="32"/>
      <c r="B17" s="32"/>
      <c r="C17" s="32"/>
      <c r="D17" s="32"/>
      <c r="E17" s="32"/>
      <c r="F17" s="32"/>
      <c r="G17" s="32"/>
      <c r="H17" s="32"/>
      <c r="I17" s="32"/>
      <c r="J17" s="32"/>
      <c r="K17" s="190"/>
      <c r="L17" s="190"/>
      <c r="M17" s="190"/>
      <c r="N17" s="190"/>
      <c r="O17" s="190"/>
      <c r="P17" s="36"/>
      <c r="Q17" s="36"/>
      <c r="R17" s="36"/>
      <c r="S17" s="36"/>
      <c r="T17" s="190"/>
      <c r="U17" s="190"/>
      <c r="V17" s="190"/>
      <c r="W17" s="190"/>
      <c r="X17" s="190"/>
      <c r="Y17" s="190"/>
      <c r="Z17" s="190"/>
      <c r="AA17" s="190"/>
      <c r="AB17" s="34"/>
      <c r="AC17" s="34"/>
    </row>
    <row r="18" spans="1:29" ht="22.5" customHeight="1" x14ac:dyDescent="0.4">
      <c r="A18" s="32"/>
      <c r="B18" s="32"/>
      <c r="C18" s="32"/>
      <c r="D18" s="32"/>
      <c r="E18" s="32"/>
      <c r="F18" s="32"/>
      <c r="G18" s="32"/>
      <c r="H18" s="32"/>
      <c r="I18" s="32"/>
      <c r="J18" s="32"/>
      <c r="K18" s="271" t="s">
        <v>2</v>
      </c>
      <c r="L18" s="271"/>
      <c r="M18" s="271"/>
      <c r="N18" s="271"/>
      <c r="O18" s="272"/>
      <c r="P18" s="272"/>
      <c r="Q18" s="272"/>
      <c r="R18" s="272"/>
      <c r="S18" s="272"/>
      <c r="T18" s="272"/>
      <c r="U18" s="272"/>
      <c r="V18" s="272"/>
      <c r="W18" s="272"/>
      <c r="X18" s="272"/>
      <c r="Y18" s="272"/>
      <c r="Z18" s="272"/>
      <c r="AA18" s="272"/>
      <c r="AB18" s="34"/>
      <c r="AC18" s="34"/>
    </row>
    <row r="19" spans="1:29" ht="22.5" customHeight="1" x14ac:dyDescent="0.4">
      <c r="A19" s="32"/>
      <c r="B19" s="32"/>
      <c r="C19" s="32"/>
      <c r="D19" s="32"/>
      <c r="E19" s="32"/>
      <c r="F19" s="32"/>
      <c r="G19" s="32"/>
      <c r="H19" s="32"/>
      <c r="I19" s="32"/>
      <c r="J19" s="32"/>
      <c r="K19" s="190"/>
      <c r="L19" s="190"/>
      <c r="M19" s="190"/>
      <c r="N19" s="190"/>
      <c r="O19" s="190"/>
      <c r="P19" s="32"/>
      <c r="Q19" s="32"/>
      <c r="R19" s="32"/>
      <c r="S19" s="32"/>
      <c r="T19" s="34"/>
      <c r="U19" s="34"/>
      <c r="V19" s="34"/>
      <c r="W19" s="34"/>
      <c r="X19" s="34"/>
      <c r="Y19" s="34"/>
      <c r="Z19" s="34"/>
      <c r="AA19" s="34"/>
      <c r="AB19" s="34"/>
      <c r="AC19" s="34"/>
    </row>
    <row r="20" spans="1:29" ht="22.5" customHeight="1" x14ac:dyDescent="0.4">
      <c r="A20" s="32"/>
      <c r="B20" s="32"/>
      <c r="C20" s="32"/>
      <c r="D20" s="32"/>
      <c r="E20" s="32"/>
      <c r="F20" s="32"/>
      <c r="G20" s="32"/>
      <c r="H20" s="32"/>
      <c r="I20" s="32"/>
      <c r="J20" s="32"/>
      <c r="K20" s="271" t="s">
        <v>28</v>
      </c>
      <c r="L20" s="271"/>
      <c r="M20" s="271"/>
      <c r="N20" s="32"/>
      <c r="O20" s="382"/>
      <c r="P20" s="382"/>
      <c r="Q20" s="382"/>
      <c r="R20" s="382"/>
      <c r="S20" s="382"/>
      <c r="T20" s="382"/>
      <c r="U20" s="382"/>
      <c r="V20" s="382"/>
      <c r="W20" s="382"/>
      <c r="X20" s="382"/>
      <c r="Y20" s="382"/>
      <c r="Z20" s="382"/>
      <c r="AA20" s="382"/>
      <c r="AB20" s="34"/>
      <c r="AC20" s="34"/>
    </row>
    <row r="21" spans="1:29" ht="22.5" customHeight="1" x14ac:dyDescent="0.4">
      <c r="A21" s="32"/>
      <c r="B21" s="32"/>
      <c r="C21" s="32"/>
      <c r="D21" s="32"/>
      <c r="E21" s="32"/>
      <c r="F21" s="32"/>
      <c r="G21" s="32"/>
      <c r="H21" s="32"/>
      <c r="I21" s="32"/>
      <c r="J21" s="32"/>
      <c r="K21" s="190"/>
      <c r="L21" s="190"/>
      <c r="M21" s="190"/>
      <c r="N21" s="190"/>
      <c r="O21" s="190"/>
      <c r="P21" s="32"/>
      <c r="Q21" s="32"/>
      <c r="R21" s="32"/>
      <c r="S21" s="32"/>
      <c r="T21" s="34"/>
      <c r="U21" s="34"/>
      <c r="V21" s="34"/>
      <c r="W21" s="34"/>
      <c r="X21" s="34"/>
      <c r="Y21" s="34"/>
      <c r="Z21" s="34"/>
      <c r="AA21" s="34"/>
      <c r="AB21" s="34"/>
      <c r="AC21" s="34"/>
    </row>
    <row r="22" spans="1:29" ht="23.25" customHeight="1" x14ac:dyDescent="0.4">
      <c r="A22" s="32"/>
      <c r="B22" s="32"/>
      <c r="C22" s="32"/>
      <c r="D22" s="32"/>
      <c r="E22" s="32"/>
      <c r="F22" s="32"/>
      <c r="G22" s="32"/>
      <c r="H22" s="32"/>
      <c r="I22" s="32"/>
      <c r="J22" s="32"/>
      <c r="K22" s="271" t="s">
        <v>29</v>
      </c>
      <c r="L22" s="271"/>
      <c r="M22" s="271"/>
      <c r="N22" s="32"/>
      <c r="O22" s="272"/>
      <c r="P22" s="272"/>
      <c r="Q22" s="272"/>
      <c r="R22" s="272"/>
      <c r="S22" s="272"/>
      <c r="T22" s="272"/>
      <c r="U22" s="272"/>
      <c r="V22" s="272"/>
      <c r="W22" s="272"/>
      <c r="X22" s="272"/>
      <c r="Y22" s="272"/>
      <c r="Z22" s="272"/>
      <c r="AA22" s="19" t="s">
        <v>13</v>
      </c>
      <c r="AC22" s="32"/>
    </row>
    <row r="23" spans="1:29" ht="22.5" customHeight="1" x14ac:dyDescent="0.4">
      <c r="A23" s="32"/>
      <c r="B23" s="32"/>
      <c r="C23" s="32"/>
      <c r="D23" s="32"/>
      <c r="E23" s="32"/>
      <c r="F23" s="32"/>
      <c r="G23" s="32"/>
      <c r="H23" s="32"/>
      <c r="I23" s="32"/>
      <c r="J23" s="32"/>
      <c r="K23" s="32"/>
      <c r="L23" s="32"/>
      <c r="M23" s="191"/>
      <c r="N23" s="191"/>
      <c r="O23" s="191"/>
      <c r="P23" s="32"/>
      <c r="Q23" s="32"/>
      <c r="R23" s="32"/>
      <c r="S23" s="32"/>
      <c r="T23" s="32"/>
      <c r="U23" s="32"/>
      <c r="V23" s="32"/>
      <c r="W23" s="32"/>
      <c r="X23" s="32"/>
      <c r="Y23" s="32"/>
      <c r="Z23" s="32"/>
      <c r="AA23" s="32"/>
      <c r="AB23" s="32"/>
      <c r="AC23" s="32"/>
    </row>
    <row r="24" spans="1:29" ht="22.5" customHeight="1" x14ac:dyDescent="0.4">
      <c r="A24" s="32"/>
      <c r="B24" s="32"/>
      <c r="C24" s="32"/>
      <c r="D24" s="32"/>
      <c r="E24" s="32"/>
      <c r="F24" s="32"/>
      <c r="G24" s="32"/>
      <c r="H24" s="32"/>
      <c r="I24" s="32"/>
      <c r="J24" s="32"/>
      <c r="K24" s="271" t="s">
        <v>8</v>
      </c>
      <c r="L24" s="271"/>
      <c r="M24" s="271"/>
      <c r="N24" s="271"/>
      <c r="O24" s="271"/>
      <c r="P24" s="32"/>
      <c r="Q24" s="32"/>
      <c r="R24" s="32"/>
      <c r="S24" s="32"/>
      <c r="T24" s="32"/>
      <c r="U24" s="32"/>
      <c r="V24" s="32"/>
      <c r="W24" s="32"/>
      <c r="X24" s="32"/>
      <c r="Y24" s="32"/>
      <c r="Z24" s="32"/>
      <c r="AA24" s="32"/>
      <c r="AB24" s="32"/>
      <c r="AC24" s="32"/>
    </row>
    <row r="25" spans="1:29" ht="22.5" customHeight="1" x14ac:dyDescent="0.4">
      <c r="A25" s="32"/>
      <c r="B25" s="32"/>
      <c r="C25" s="32"/>
      <c r="D25" s="32"/>
      <c r="E25" s="32"/>
      <c r="F25" s="32"/>
      <c r="G25" s="32"/>
      <c r="H25" s="32"/>
      <c r="I25" s="32"/>
      <c r="J25" s="32"/>
      <c r="K25" s="271"/>
      <c r="L25" s="271"/>
      <c r="M25" s="271"/>
      <c r="N25" s="271"/>
      <c r="O25" s="271"/>
      <c r="P25" s="32"/>
      <c r="Q25" s="32"/>
      <c r="R25" s="32"/>
      <c r="S25" s="32"/>
      <c r="T25" s="32"/>
      <c r="U25" s="32"/>
      <c r="V25" s="32"/>
      <c r="W25" s="32"/>
      <c r="X25" s="32"/>
      <c r="Y25" s="32"/>
      <c r="Z25" s="32"/>
      <c r="AA25" s="32"/>
      <c r="AB25" s="32"/>
      <c r="AC25" s="32"/>
    </row>
    <row r="26" spans="1:29" ht="22.5" customHeight="1" x14ac:dyDescent="0.4">
      <c r="A26" s="32"/>
      <c r="B26" s="32"/>
      <c r="C26" s="32"/>
      <c r="D26" s="32"/>
      <c r="E26" s="32"/>
      <c r="F26" s="32"/>
      <c r="G26" s="32"/>
      <c r="H26" s="32"/>
      <c r="I26" s="32"/>
      <c r="J26" s="32"/>
      <c r="K26" s="358" t="s">
        <v>113</v>
      </c>
      <c r="L26" s="359"/>
      <c r="M26" s="360"/>
      <c r="N26" s="364"/>
      <c r="O26" s="365"/>
      <c r="P26" s="365"/>
      <c r="Q26" s="365"/>
      <c r="R26" s="365"/>
      <c r="S26" s="368" t="s">
        <v>38</v>
      </c>
      <c r="T26" s="359"/>
      <c r="U26" s="360"/>
      <c r="V26" s="364"/>
      <c r="W26" s="365"/>
      <c r="X26" s="365"/>
      <c r="Y26" s="365"/>
      <c r="Z26" s="365"/>
      <c r="AA26" s="370"/>
      <c r="AB26" s="32"/>
      <c r="AC26" s="32"/>
    </row>
    <row r="27" spans="1:29" ht="22.5" customHeight="1" x14ac:dyDescent="0.4">
      <c r="A27" s="32"/>
      <c r="B27" s="32"/>
      <c r="C27" s="32"/>
      <c r="D27" s="32"/>
      <c r="E27" s="32"/>
      <c r="F27" s="32"/>
      <c r="G27" s="32"/>
      <c r="H27" s="32"/>
      <c r="I27" s="32"/>
      <c r="J27" s="32"/>
      <c r="K27" s="361"/>
      <c r="L27" s="362"/>
      <c r="M27" s="363"/>
      <c r="N27" s="366"/>
      <c r="O27" s="367"/>
      <c r="P27" s="367"/>
      <c r="Q27" s="367"/>
      <c r="R27" s="367"/>
      <c r="S27" s="369"/>
      <c r="T27" s="362"/>
      <c r="U27" s="363"/>
      <c r="V27" s="366"/>
      <c r="W27" s="367"/>
      <c r="X27" s="367"/>
      <c r="Y27" s="367"/>
      <c r="Z27" s="367"/>
      <c r="AA27" s="371"/>
      <c r="AB27" s="32"/>
      <c r="AC27" s="32"/>
    </row>
    <row r="28" spans="1:29" ht="22.5" customHeight="1" x14ac:dyDescent="0.4">
      <c r="A28" s="32"/>
      <c r="B28" s="32"/>
      <c r="C28" s="32"/>
      <c r="D28" s="32"/>
      <c r="E28" s="32"/>
      <c r="F28" s="32"/>
      <c r="G28" s="32"/>
      <c r="H28" s="32"/>
      <c r="I28" s="32"/>
      <c r="J28" s="32"/>
      <c r="K28" s="372" t="s">
        <v>9</v>
      </c>
      <c r="L28" s="373"/>
      <c r="M28" s="373"/>
      <c r="N28" s="373"/>
      <c r="O28" s="373"/>
      <c r="P28" s="374"/>
      <c r="Q28" s="374"/>
      <c r="R28" s="374"/>
      <c r="S28" s="374"/>
      <c r="T28" s="374"/>
      <c r="U28" s="374"/>
      <c r="V28" s="374"/>
      <c r="W28" s="374"/>
      <c r="X28" s="374"/>
      <c r="Y28" s="374"/>
      <c r="Z28" s="374"/>
      <c r="AA28" s="375"/>
      <c r="AB28" s="32"/>
      <c r="AC28" s="32"/>
    </row>
    <row r="29" spans="1:29" ht="22.5" customHeight="1" x14ac:dyDescent="0.4">
      <c r="A29" s="32"/>
      <c r="B29" s="32"/>
      <c r="C29" s="32"/>
      <c r="D29" s="32"/>
      <c r="E29" s="32"/>
      <c r="F29" s="32"/>
      <c r="G29" s="32"/>
      <c r="H29" s="32"/>
      <c r="I29" s="32"/>
      <c r="J29" s="32"/>
      <c r="K29" s="346" t="s">
        <v>10</v>
      </c>
      <c r="L29" s="347"/>
      <c r="M29" s="347"/>
      <c r="N29" s="347"/>
      <c r="O29" s="347"/>
      <c r="P29" s="348"/>
      <c r="Q29" s="349"/>
      <c r="R29" s="349"/>
      <c r="S29" s="349"/>
      <c r="T29" s="349"/>
      <c r="U29" s="349"/>
      <c r="V29" s="349"/>
      <c r="W29" s="349"/>
      <c r="X29" s="349"/>
      <c r="Y29" s="349"/>
      <c r="Z29" s="349"/>
      <c r="AA29" s="350"/>
      <c r="AB29" s="32"/>
    </row>
    <row r="30" spans="1:29" ht="22.5" customHeight="1" x14ac:dyDescent="0.4">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30" customHeight="1" x14ac:dyDescent="0.4">
      <c r="A31" s="305">
        <v>1</v>
      </c>
      <c r="B31" s="308" t="s">
        <v>41</v>
      </c>
      <c r="C31" s="308"/>
      <c r="D31" s="308"/>
      <c r="E31" s="309"/>
      <c r="F31" s="351"/>
      <c r="G31" s="352"/>
      <c r="H31" s="353" t="s">
        <v>42</v>
      </c>
      <c r="I31" s="354"/>
      <c r="J31" s="354"/>
      <c r="K31" s="354"/>
      <c r="L31" s="354"/>
      <c r="M31" s="354"/>
      <c r="N31" s="354"/>
      <c r="O31" s="354"/>
      <c r="P31" s="355"/>
      <c r="Q31" s="356" t="s">
        <v>103</v>
      </c>
      <c r="R31" s="357"/>
      <c r="S31" s="353"/>
      <c r="T31" s="354"/>
      <c r="U31" s="354"/>
      <c r="V31" s="354"/>
      <c r="W31" s="354"/>
      <c r="X31" s="354"/>
      <c r="Y31" s="354"/>
      <c r="Z31" s="356" t="s">
        <v>117</v>
      </c>
      <c r="AA31" s="357"/>
      <c r="AB31" s="342"/>
      <c r="AC31" s="343"/>
    </row>
    <row r="32" spans="1:29" ht="30" customHeight="1" x14ac:dyDescent="0.4">
      <c r="A32" s="306"/>
      <c r="B32" s="310"/>
      <c r="C32" s="310"/>
      <c r="D32" s="310"/>
      <c r="E32" s="311"/>
      <c r="F32" s="336" t="s">
        <v>283</v>
      </c>
      <c r="G32" s="337"/>
      <c r="H32" s="338" t="s">
        <v>102</v>
      </c>
      <c r="I32" s="244"/>
      <c r="J32" s="244"/>
      <c r="K32" s="244"/>
      <c r="L32" s="244"/>
      <c r="M32" s="244"/>
      <c r="N32" s="244"/>
      <c r="O32" s="244"/>
      <c r="P32" s="339"/>
      <c r="Q32" s="340" t="s">
        <v>103</v>
      </c>
      <c r="R32" s="341"/>
      <c r="S32" s="338"/>
      <c r="T32" s="244"/>
      <c r="U32" s="244"/>
      <c r="V32" s="244"/>
      <c r="W32" s="244"/>
      <c r="X32" s="244"/>
      <c r="Y32" s="244"/>
      <c r="Z32" s="344" t="s">
        <v>117</v>
      </c>
      <c r="AA32" s="345"/>
      <c r="AB32" s="273"/>
      <c r="AC32" s="275"/>
    </row>
    <row r="33" spans="1:29" ht="30" customHeight="1" x14ac:dyDescent="0.4">
      <c r="A33" s="306"/>
      <c r="B33" s="310"/>
      <c r="C33" s="310"/>
      <c r="D33" s="310"/>
      <c r="E33" s="311"/>
      <c r="F33" s="336"/>
      <c r="G33" s="337"/>
      <c r="H33" s="338" t="s">
        <v>104</v>
      </c>
      <c r="I33" s="244"/>
      <c r="J33" s="244"/>
      <c r="K33" s="244"/>
      <c r="L33" s="244"/>
      <c r="M33" s="244"/>
      <c r="N33" s="244"/>
      <c r="O33" s="244"/>
      <c r="P33" s="339"/>
      <c r="Q33" s="340" t="s">
        <v>103</v>
      </c>
      <c r="R33" s="341"/>
      <c r="S33" s="338"/>
      <c r="T33" s="244"/>
      <c r="U33" s="244"/>
      <c r="V33" s="244"/>
      <c r="W33" s="244"/>
      <c r="X33" s="244"/>
      <c r="Y33" s="244"/>
      <c r="Z33" s="334" t="s">
        <v>117</v>
      </c>
      <c r="AA33" s="335"/>
      <c r="AB33" s="273"/>
      <c r="AC33" s="275"/>
    </row>
    <row r="34" spans="1:29" ht="30" customHeight="1" x14ac:dyDescent="0.4">
      <c r="A34" s="306"/>
      <c r="B34" s="310"/>
      <c r="C34" s="310"/>
      <c r="D34" s="310"/>
      <c r="E34" s="311"/>
      <c r="F34" s="336"/>
      <c r="G34" s="337"/>
      <c r="H34" s="338" t="s">
        <v>105</v>
      </c>
      <c r="I34" s="244"/>
      <c r="J34" s="244"/>
      <c r="K34" s="244"/>
      <c r="L34" s="244"/>
      <c r="M34" s="244"/>
      <c r="N34" s="244"/>
      <c r="O34" s="244"/>
      <c r="P34" s="339"/>
      <c r="Q34" s="340" t="s">
        <v>103</v>
      </c>
      <c r="R34" s="341"/>
      <c r="S34" s="338"/>
      <c r="T34" s="244"/>
      <c r="U34" s="244"/>
      <c r="V34" s="244"/>
      <c r="W34" s="244"/>
      <c r="X34" s="244"/>
      <c r="Y34" s="244"/>
      <c r="Z34" s="40"/>
      <c r="AA34" s="40"/>
      <c r="AB34" s="40"/>
      <c r="AC34" s="41"/>
    </row>
    <row r="35" spans="1:29" ht="30" customHeight="1" x14ac:dyDescent="0.4">
      <c r="A35" s="306"/>
      <c r="B35" s="310"/>
      <c r="C35" s="310"/>
      <c r="D35" s="310"/>
      <c r="E35" s="311"/>
      <c r="F35" s="336"/>
      <c r="G35" s="337"/>
      <c r="H35" s="338" t="s">
        <v>106</v>
      </c>
      <c r="I35" s="244"/>
      <c r="J35" s="244"/>
      <c r="K35" s="244"/>
      <c r="L35" s="244"/>
      <c r="M35" s="244"/>
      <c r="N35" s="244"/>
      <c r="O35" s="244"/>
      <c r="P35" s="244"/>
      <c r="Q35" s="244"/>
      <c r="R35" s="244"/>
      <c r="S35" s="244"/>
      <c r="T35" s="244"/>
      <c r="U35" s="244"/>
      <c r="V35" s="244"/>
      <c r="W35" s="244"/>
      <c r="X35" s="244"/>
      <c r="Y35" s="244"/>
      <c r="Z35" s="244"/>
      <c r="AA35" s="244"/>
      <c r="AB35" s="244"/>
      <c r="AC35" s="376"/>
    </row>
    <row r="36" spans="1:29" ht="30" customHeight="1" x14ac:dyDescent="0.4">
      <c r="A36" s="306"/>
      <c r="B36" s="310"/>
      <c r="C36" s="310"/>
      <c r="D36" s="310"/>
      <c r="E36" s="311"/>
      <c r="F36" s="336"/>
      <c r="G36" s="337"/>
      <c r="H36" s="250" t="s">
        <v>107</v>
      </c>
      <c r="I36" s="221"/>
      <c r="J36" s="221"/>
      <c r="K36" s="221"/>
      <c r="L36" s="221"/>
      <c r="M36" s="221"/>
      <c r="N36" s="221"/>
      <c r="O36" s="221"/>
      <c r="P36" s="221"/>
      <c r="Q36" s="221"/>
      <c r="R36" s="221"/>
      <c r="S36" s="221"/>
      <c r="T36" s="221"/>
      <c r="U36" s="221"/>
      <c r="V36" s="221"/>
      <c r="W36" s="221"/>
      <c r="X36" s="221"/>
      <c r="Y36" s="221"/>
      <c r="Z36" s="221"/>
      <c r="AA36" s="221"/>
      <c r="AB36" s="221"/>
      <c r="AC36" s="377"/>
    </row>
    <row r="37" spans="1:29" ht="30" customHeight="1" x14ac:dyDescent="0.4">
      <c r="A37" s="307"/>
      <c r="B37" s="312"/>
      <c r="C37" s="312"/>
      <c r="D37" s="312"/>
      <c r="E37" s="313"/>
      <c r="F37" s="378"/>
      <c r="G37" s="379"/>
      <c r="H37" s="380" t="s">
        <v>284</v>
      </c>
      <c r="I37" s="213"/>
      <c r="J37" s="213"/>
      <c r="K37" s="213"/>
      <c r="L37" s="213"/>
      <c r="M37" s="213"/>
      <c r="N37" s="213"/>
      <c r="O37" s="213"/>
      <c r="P37" s="213"/>
      <c r="Q37" s="213"/>
      <c r="R37" s="213"/>
      <c r="S37" s="213"/>
      <c r="T37" s="213"/>
      <c r="U37" s="213"/>
      <c r="V37" s="213"/>
      <c r="W37" s="213"/>
      <c r="X37" s="213"/>
      <c r="Y37" s="213"/>
      <c r="Z37" s="213"/>
      <c r="AA37" s="213"/>
      <c r="AB37" s="213"/>
      <c r="AC37" s="381"/>
    </row>
    <row r="38" spans="1:29" ht="22.5" customHeight="1" x14ac:dyDescent="0.4">
      <c r="A38" s="306">
        <v>2</v>
      </c>
      <c r="B38" s="310" t="s">
        <v>25</v>
      </c>
      <c r="C38" s="310"/>
      <c r="D38" s="310"/>
      <c r="E38" s="311"/>
      <c r="H38" s="32"/>
      <c r="I38" s="32"/>
      <c r="J38" s="32"/>
      <c r="K38" s="32"/>
      <c r="L38" s="32"/>
      <c r="M38" s="32"/>
      <c r="N38" s="32"/>
      <c r="O38" s="32"/>
      <c r="P38" s="32"/>
      <c r="Q38" s="32"/>
      <c r="R38" s="32"/>
      <c r="S38" s="32"/>
      <c r="T38" s="32"/>
      <c r="U38" s="32"/>
      <c r="V38" s="32"/>
      <c r="W38" s="32"/>
      <c r="X38" s="32"/>
      <c r="Y38" s="32"/>
      <c r="Z38" s="32"/>
      <c r="AA38" s="32"/>
      <c r="AB38" s="32"/>
      <c r="AC38" s="37"/>
    </row>
    <row r="39" spans="1:29" ht="22.5" customHeight="1" x14ac:dyDescent="0.4">
      <c r="A39" s="306"/>
      <c r="B39" s="310"/>
      <c r="C39" s="310"/>
      <c r="D39" s="310"/>
      <c r="E39" s="311"/>
      <c r="F39" s="329" t="s">
        <v>14</v>
      </c>
      <c r="G39" s="329"/>
      <c r="H39" s="330" t="str">
        <f>IF(AB32="新規", 収支予算書!B9, IF(AB32="継続", 収支予算書!C9, ""))</f>
        <v/>
      </c>
      <c r="I39" s="330"/>
      <c r="J39" s="330"/>
      <c r="K39" s="330"/>
      <c r="L39" s="330"/>
      <c r="M39" s="330"/>
      <c r="N39" s="330"/>
      <c r="O39" s="330"/>
      <c r="P39" s="332" t="s">
        <v>15</v>
      </c>
      <c r="R39" s="32"/>
      <c r="S39" s="32"/>
      <c r="T39" s="32"/>
      <c r="U39" s="32"/>
      <c r="V39" s="32"/>
      <c r="W39" s="32"/>
      <c r="X39" s="32"/>
      <c r="Y39" s="32"/>
      <c r="Z39" s="32"/>
      <c r="AA39" s="32"/>
      <c r="AB39" s="32"/>
      <c r="AC39" s="37"/>
    </row>
    <row r="40" spans="1:29" ht="22.5" customHeight="1" x14ac:dyDescent="0.4">
      <c r="A40" s="306"/>
      <c r="B40" s="310"/>
      <c r="C40" s="310"/>
      <c r="D40" s="310"/>
      <c r="E40" s="311"/>
      <c r="F40" s="329"/>
      <c r="G40" s="329"/>
      <c r="H40" s="331"/>
      <c r="I40" s="331"/>
      <c r="J40" s="331"/>
      <c r="K40" s="331"/>
      <c r="L40" s="331"/>
      <c r="M40" s="331"/>
      <c r="N40" s="331"/>
      <c r="O40" s="331"/>
      <c r="P40" s="332"/>
      <c r="R40" s="32"/>
      <c r="S40" s="32"/>
      <c r="T40" s="32"/>
      <c r="U40" s="32"/>
      <c r="V40" s="32"/>
      <c r="W40" s="32"/>
      <c r="X40" s="32"/>
      <c r="Y40" s="32"/>
      <c r="Z40" s="32"/>
      <c r="AA40" s="32"/>
      <c r="AB40" s="32"/>
      <c r="AC40" s="37"/>
    </row>
    <row r="41" spans="1:29" ht="22.5" customHeight="1" x14ac:dyDescent="0.4">
      <c r="A41" s="307"/>
      <c r="B41" s="312"/>
      <c r="C41" s="312"/>
      <c r="D41" s="312"/>
      <c r="E41" s="313"/>
      <c r="F41" s="193"/>
      <c r="G41" s="193"/>
      <c r="H41" s="193"/>
      <c r="I41" s="193"/>
      <c r="J41" s="193"/>
      <c r="K41" s="193"/>
      <c r="L41" s="193"/>
      <c r="M41" s="193"/>
      <c r="N41" s="193"/>
      <c r="O41" s="193"/>
      <c r="P41" s="193"/>
      <c r="Q41" s="193"/>
      <c r="R41" s="38"/>
      <c r="S41" s="38"/>
      <c r="T41" s="38"/>
      <c r="U41" s="38"/>
      <c r="V41" s="38"/>
      <c r="W41" s="38"/>
      <c r="X41" s="38"/>
      <c r="Y41" s="38"/>
      <c r="Z41" s="38"/>
      <c r="AA41" s="38"/>
      <c r="AB41" s="38"/>
      <c r="AC41" s="39"/>
    </row>
    <row r="42" spans="1:29" ht="30" customHeight="1" x14ac:dyDescent="0.4">
      <c r="A42" s="305">
        <v>3</v>
      </c>
      <c r="B42" s="308" t="s">
        <v>176</v>
      </c>
      <c r="C42" s="308"/>
      <c r="D42" s="308"/>
      <c r="E42" s="309"/>
      <c r="F42" s="308" t="s">
        <v>177</v>
      </c>
      <c r="G42" s="308"/>
      <c r="H42" s="308"/>
      <c r="I42" s="308"/>
      <c r="J42" s="308"/>
      <c r="K42" s="308"/>
      <c r="L42" s="308"/>
      <c r="M42" s="308"/>
      <c r="N42" s="308"/>
      <c r="O42" s="308"/>
      <c r="P42" s="308"/>
      <c r="Q42" s="308"/>
      <c r="R42" s="308"/>
      <c r="S42" s="308"/>
      <c r="T42" s="308"/>
      <c r="U42" s="308"/>
      <c r="V42" s="308"/>
      <c r="W42" s="308"/>
      <c r="X42" s="308"/>
      <c r="Y42" s="308"/>
      <c r="Z42" s="308"/>
      <c r="AA42" s="308"/>
      <c r="AB42" s="308"/>
      <c r="AC42" s="333"/>
    </row>
    <row r="43" spans="1:29" ht="30" customHeight="1" x14ac:dyDescent="0.4">
      <c r="A43" s="306"/>
      <c r="B43" s="310"/>
      <c r="C43" s="310"/>
      <c r="D43" s="310"/>
      <c r="E43" s="311"/>
      <c r="F43" s="317"/>
      <c r="G43" s="318"/>
      <c r="H43" s="324" t="s">
        <v>178</v>
      </c>
      <c r="I43" s="325"/>
      <c r="J43" s="325"/>
      <c r="K43" s="325"/>
      <c r="L43" s="325"/>
      <c r="M43" s="325"/>
      <c r="N43" s="325"/>
      <c r="O43" s="325"/>
      <c r="P43" s="325"/>
      <c r="Q43" s="325"/>
      <c r="R43" s="325"/>
      <c r="S43" s="325"/>
      <c r="T43" s="325"/>
      <c r="U43" s="325"/>
      <c r="V43" s="325"/>
      <c r="W43" s="325"/>
      <c r="X43" s="325"/>
      <c r="Y43" s="325"/>
      <c r="Z43" s="325"/>
      <c r="AA43" s="325"/>
      <c r="AB43" s="325"/>
      <c r="AC43" s="326"/>
    </row>
    <row r="44" spans="1:29" ht="30" customHeight="1" x14ac:dyDescent="0.4">
      <c r="A44" s="306"/>
      <c r="B44" s="310"/>
      <c r="C44" s="310"/>
      <c r="D44" s="310"/>
      <c r="E44" s="311"/>
      <c r="F44" s="322"/>
      <c r="G44" s="323"/>
      <c r="H44" s="324" t="s">
        <v>16</v>
      </c>
      <c r="I44" s="325"/>
      <c r="J44" s="325"/>
      <c r="K44" s="325"/>
      <c r="L44" s="325"/>
      <c r="M44" s="325"/>
      <c r="N44" s="325"/>
      <c r="O44" s="325"/>
      <c r="P44" s="325"/>
      <c r="Q44" s="325"/>
      <c r="R44" s="325"/>
      <c r="S44" s="325"/>
      <c r="T44" s="325"/>
      <c r="U44" s="325"/>
      <c r="V44" s="325"/>
      <c r="W44" s="325"/>
      <c r="X44" s="325"/>
      <c r="Y44" s="325"/>
      <c r="Z44" s="325"/>
      <c r="AA44" s="325"/>
      <c r="AB44" s="325"/>
      <c r="AC44" s="326"/>
    </row>
    <row r="45" spans="1:29" ht="30" customHeight="1" x14ac:dyDescent="0.4">
      <c r="A45" s="306"/>
      <c r="B45" s="310"/>
      <c r="C45" s="310"/>
      <c r="D45" s="310"/>
      <c r="E45" s="311"/>
      <c r="F45" s="322"/>
      <c r="G45" s="323"/>
      <c r="H45" s="324" t="s">
        <v>17</v>
      </c>
      <c r="I45" s="325"/>
      <c r="J45" s="325"/>
      <c r="K45" s="325"/>
      <c r="L45" s="325"/>
      <c r="M45" s="325"/>
      <c r="N45" s="325"/>
      <c r="O45" s="325"/>
      <c r="P45" s="325"/>
      <c r="Q45" s="325"/>
      <c r="R45" s="325"/>
      <c r="S45" s="325"/>
      <c r="T45" s="325"/>
      <c r="U45" s="325"/>
      <c r="V45" s="325"/>
      <c r="W45" s="325"/>
      <c r="X45" s="325"/>
      <c r="Y45" s="325"/>
      <c r="Z45" s="325"/>
      <c r="AA45" s="325"/>
      <c r="AB45" s="325"/>
      <c r="AC45" s="326"/>
    </row>
    <row r="46" spans="1:29" ht="30" customHeight="1" x14ac:dyDescent="0.4">
      <c r="A46" s="307"/>
      <c r="B46" s="312"/>
      <c r="C46" s="312"/>
      <c r="D46" s="312"/>
      <c r="E46" s="313"/>
      <c r="F46" s="327"/>
      <c r="G46" s="328"/>
      <c r="H46" s="294" t="s">
        <v>18</v>
      </c>
      <c r="I46" s="295"/>
      <c r="J46" s="295"/>
      <c r="K46" s="295"/>
      <c r="L46" s="295"/>
      <c r="M46" s="295"/>
      <c r="N46" s="295"/>
      <c r="O46" s="295"/>
      <c r="P46" s="295"/>
      <c r="Q46" s="295"/>
      <c r="R46" s="295"/>
      <c r="S46" s="295"/>
      <c r="T46" s="295"/>
      <c r="U46" s="295"/>
      <c r="V46" s="295"/>
      <c r="W46" s="295"/>
      <c r="X46" s="295"/>
      <c r="Y46" s="295"/>
      <c r="Z46" s="295"/>
      <c r="AA46" s="295"/>
      <c r="AB46" s="295"/>
      <c r="AC46" s="296"/>
    </row>
    <row r="47" spans="1:29" ht="30" customHeight="1" x14ac:dyDescent="0.4">
      <c r="A47" s="305">
        <v>4</v>
      </c>
      <c r="B47" s="308" t="s">
        <v>179</v>
      </c>
      <c r="C47" s="308"/>
      <c r="D47" s="308"/>
      <c r="E47" s="309"/>
      <c r="F47" s="314" t="s">
        <v>180</v>
      </c>
      <c r="G47" s="315"/>
      <c r="H47" s="315"/>
      <c r="I47" s="315"/>
      <c r="J47" s="315"/>
      <c r="K47" s="315"/>
      <c r="L47" s="315"/>
      <c r="M47" s="315"/>
      <c r="N47" s="315"/>
      <c r="O47" s="315"/>
      <c r="P47" s="315"/>
      <c r="Q47" s="315"/>
      <c r="R47" s="315"/>
      <c r="S47" s="315"/>
      <c r="T47" s="315"/>
      <c r="U47" s="315"/>
      <c r="V47" s="315"/>
      <c r="W47" s="315"/>
      <c r="X47" s="315"/>
      <c r="Y47" s="315"/>
      <c r="Z47" s="315"/>
      <c r="AA47" s="315"/>
      <c r="AB47" s="315"/>
      <c r="AC47" s="316"/>
    </row>
    <row r="48" spans="1:29" ht="30" customHeight="1" x14ac:dyDescent="0.4">
      <c r="A48" s="306"/>
      <c r="B48" s="310"/>
      <c r="C48" s="310"/>
      <c r="D48" s="310"/>
      <c r="E48" s="311"/>
      <c r="F48" s="317"/>
      <c r="G48" s="318"/>
      <c r="H48" s="319" t="s">
        <v>123</v>
      </c>
      <c r="I48" s="320"/>
      <c r="J48" s="320"/>
      <c r="K48" s="320"/>
      <c r="L48" s="320"/>
      <c r="M48" s="320"/>
      <c r="N48" s="320"/>
      <c r="O48" s="320"/>
      <c r="P48" s="320"/>
      <c r="Q48" s="320"/>
      <c r="R48" s="320"/>
      <c r="S48" s="320"/>
      <c r="T48" s="320"/>
      <c r="U48" s="320"/>
      <c r="V48" s="320"/>
      <c r="W48" s="320"/>
      <c r="X48" s="320"/>
      <c r="Y48" s="320"/>
      <c r="Z48" s="320"/>
      <c r="AA48" s="320"/>
      <c r="AB48" s="320"/>
      <c r="AC48" s="321"/>
    </row>
    <row r="49" spans="1:29" ht="30" customHeight="1" x14ac:dyDescent="0.4">
      <c r="A49" s="306"/>
      <c r="B49" s="310"/>
      <c r="C49" s="310"/>
      <c r="D49" s="310"/>
      <c r="E49" s="311"/>
      <c r="F49" s="322"/>
      <c r="G49" s="323"/>
      <c r="H49" s="324" t="s">
        <v>181</v>
      </c>
      <c r="I49" s="325"/>
      <c r="J49" s="325"/>
      <c r="K49" s="325"/>
      <c r="L49" s="325"/>
      <c r="M49" s="325"/>
      <c r="N49" s="325"/>
      <c r="O49" s="325"/>
      <c r="P49" s="325"/>
      <c r="Q49" s="325"/>
      <c r="R49" s="325"/>
      <c r="S49" s="325"/>
      <c r="T49" s="325"/>
      <c r="U49" s="325"/>
      <c r="V49" s="325"/>
      <c r="W49" s="325"/>
      <c r="X49" s="325"/>
      <c r="Y49" s="325"/>
      <c r="Z49" s="325"/>
      <c r="AA49" s="325"/>
      <c r="AB49" s="325"/>
      <c r="AC49" s="326"/>
    </row>
    <row r="50" spans="1:29" ht="30" customHeight="1" x14ac:dyDescent="0.4">
      <c r="A50" s="306"/>
      <c r="B50" s="310"/>
      <c r="C50" s="310"/>
      <c r="D50" s="310"/>
      <c r="E50" s="311"/>
      <c r="F50" s="322"/>
      <c r="G50" s="323"/>
      <c r="H50" s="324" t="s">
        <v>182</v>
      </c>
      <c r="I50" s="325"/>
      <c r="J50" s="325"/>
      <c r="K50" s="325"/>
      <c r="L50" s="325"/>
      <c r="M50" s="325"/>
      <c r="N50" s="325"/>
      <c r="O50" s="325"/>
      <c r="P50" s="325"/>
      <c r="Q50" s="325"/>
      <c r="R50" s="325"/>
      <c r="S50" s="325"/>
      <c r="T50" s="325"/>
      <c r="U50" s="325"/>
      <c r="V50" s="325"/>
      <c r="W50" s="325"/>
      <c r="X50" s="325"/>
      <c r="Y50" s="325"/>
      <c r="Z50" s="325"/>
      <c r="AA50" s="325"/>
      <c r="AB50" s="325"/>
      <c r="AC50" s="326"/>
    </row>
    <row r="51" spans="1:29" ht="30" customHeight="1" x14ac:dyDescent="0.4">
      <c r="A51" s="307"/>
      <c r="B51" s="312"/>
      <c r="C51" s="312"/>
      <c r="D51" s="312"/>
      <c r="E51" s="313"/>
      <c r="F51" s="327"/>
      <c r="G51" s="328"/>
      <c r="H51" s="294" t="s">
        <v>19</v>
      </c>
      <c r="I51" s="295"/>
      <c r="J51" s="295"/>
      <c r="K51" s="295"/>
      <c r="L51" s="295"/>
      <c r="M51" s="295"/>
      <c r="N51" s="295"/>
      <c r="O51" s="295"/>
      <c r="P51" s="295"/>
      <c r="Q51" s="295"/>
      <c r="R51" s="295"/>
      <c r="S51" s="295"/>
      <c r="T51" s="295"/>
      <c r="U51" s="295"/>
      <c r="V51" s="295"/>
      <c r="W51" s="295"/>
      <c r="X51" s="295"/>
      <c r="Y51" s="295"/>
      <c r="Z51" s="295"/>
      <c r="AA51" s="295"/>
      <c r="AB51" s="295"/>
      <c r="AC51" s="296"/>
    </row>
    <row r="52" spans="1:29" ht="22.5" customHeight="1" x14ac:dyDescent="0.4">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9" ht="22.5" customHeight="1" x14ac:dyDescent="0.4">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1:29" ht="22.5" customHeight="1" x14ac:dyDescent="0.4">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spans="1:29" ht="22.5" customHeight="1" x14ac:dyDescent="0.4">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row>
    <row r="56" spans="1:29" ht="22.5" customHeight="1" x14ac:dyDescent="0.4">
      <c r="A56" s="19" t="s">
        <v>21</v>
      </c>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row>
    <row r="57" spans="1:29" ht="22.5" customHeight="1" x14ac:dyDescent="0.4">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row>
    <row r="58" spans="1:29" ht="24.95" customHeight="1" x14ac:dyDescent="0.4">
      <c r="B58" s="297" t="s">
        <v>183</v>
      </c>
      <c r="C58" s="298"/>
      <c r="D58" s="299" t="s">
        <v>22</v>
      </c>
      <c r="E58" s="300"/>
      <c r="F58" s="301" t="s">
        <v>184</v>
      </c>
      <c r="G58" s="301"/>
      <c r="H58" s="301"/>
      <c r="I58" s="301"/>
      <c r="J58" s="301"/>
      <c r="K58" s="301"/>
      <c r="L58" s="301"/>
      <c r="M58" s="301"/>
      <c r="N58" s="301"/>
      <c r="O58" s="301"/>
      <c r="P58" s="301"/>
      <c r="Q58" s="301"/>
      <c r="R58" s="301"/>
      <c r="S58" s="301"/>
      <c r="T58" s="301"/>
      <c r="U58" s="301"/>
      <c r="V58" s="302"/>
      <c r="W58" s="303" t="s">
        <v>24</v>
      </c>
      <c r="X58" s="303"/>
      <c r="Y58" s="303"/>
      <c r="Z58" s="303"/>
      <c r="AA58" s="304"/>
      <c r="AB58" s="32"/>
    </row>
    <row r="59" spans="1:29" ht="24.95" customHeight="1" x14ac:dyDescent="0.4">
      <c r="B59" s="233" t="s">
        <v>185</v>
      </c>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5"/>
      <c r="AB59" s="32"/>
      <c r="AC59" s="32"/>
    </row>
    <row r="60" spans="1:29" ht="24.95" customHeight="1" x14ac:dyDescent="0.4">
      <c r="B60" s="282">
        <v>1</v>
      </c>
      <c r="C60" s="283"/>
      <c r="D60" s="284"/>
      <c r="E60" s="285"/>
      <c r="F60" s="258" t="s">
        <v>186</v>
      </c>
      <c r="G60" s="258"/>
      <c r="H60" s="258"/>
      <c r="I60" s="258"/>
      <c r="J60" s="258"/>
      <c r="K60" s="258"/>
      <c r="L60" s="258"/>
      <c r="M60" s="258"/>
      <c r="N60" s="258"/>
      <c r="O60" s="258"/>
      <c r="P60" s="258"/>
      <c r="Q60" s="258"/>
      <c r="R60" s="258"/>
      <c r="S60" s="258"/>
      <c r="T60" s="258"/>
      <c r="U60" s="258"/>
      <c r="V60" s="258"/>
      <c r="W60" s="276" t="s">
        <v>23</v>
      </c>
      <c r="X60" s="277"/>
      <c r="Y60" s="277"/>
      <c r="Z60" s="277"/>
      <c r="AA60" s="278"/>
      <c r="AB60" s="32"/>
      <c r="AC60" s="32"/>
    </row>
    <row r="61" spans="1:29" ht="24.95" customHeight="1" x14ac:dyDescent="0.4">
      <c r="B61" s="225">
        <v>2</v>
      </c>
      <c r="C61" s="226"/>
      <c r="D61" s="286"/>
      <c r="E61" s="287"/>
      <c r="F61" s="244" t="s">
        <v>187</v>
      </c>
      <c r="G61" s="244"/>
      <c r="H61" s="244"/>
      <c r="I61" s="244"/>
      <c r="J61" s="244"/>
      <c r="K61" s="244"/>
      <c r="L61" s="244"/>
      <c r="M61" s="244"/>
      <c r="N61" s="244"/>
      <c r="O61" s="244"/>
      <c r="P61" s="244"/>
      <c r="Q61" s="244"/>
      <c r="R61" s="244"/>
      <c r="S61" s="244"/>
      <c r="T61" s="244"/>
      <c r="U61" s="244"/>
      <c r="V61" s="244"/>
      <c r="W61" s="273" t="s">
        <v>23</v>
      </c>
      <c r="X61" s="274"/>
      <c r="Y61" s="274"/>
      <c r="Z61" s="274"/>
      <c r="AA61" s="275"/>
      <c r="AB61" s="32"/>
      <c r="AC61" s="32"/>
    </row>
    <row r="62" spans="1:29" ht="24.95" customHeight="1" x14ac:dyDescent="0.4">
      <c r="B62" s="282"/>
      <c r="C62" s="283"/>
      <c r="D62" s="288"/>
      <c r="E62" s="289"/>
      <c r="F62" s="290"/>
      <c r="G62" s="290"/>
      <c r="H62" s="290"/>
      <c r="I62" s="290"/>
      <c r="J62" s="290"/>
      <c r="K62" s="290"/>
      <c r="L62" s="290"/>
      <c r="M62" s="290"/>
      <c r="N62" s="290"/>
      <c r="O62" s="290"/>
      <c r="P62" s="290"/>
      <c r="Q62" s="290"/>
      <c r="R62" s="290"/>
      <c r="S62" s="290"/>
      <c r="T62" s="290"/>
      <c r="U62" s="290"/>
      <c r="V62" s="290"/>
      <c r="W62" s="291"/>
      <c r="X62" s="292"/>
      <c r="Y62" s="292"/>
      <c r="Z62" s="292"/>
      <c r="AA62" s="293"/>
      <c r="AB62" s="32"/>
      <c r="AC62" s="32"/>
    </row>
    <row r="63" spans="1:29" ht="24.95" customHeight="1" x14ac:dyDescent="0.4">
      <c r="B63" s="209">
        <v>3</v>
      </c>
      <c r="C63" s="210"/>
      <c r="D63" s="211"/>
      <c r="E63" s="212"/>
      <c r="F63" s="270" t="s">
        <v>188</v>
      </c>
      <c r="G63" s="270"/>
      <c r="H63" s="270"/>
      <c r="I63" s="270"/>
      <c r="J63" s="270"/>
      <c r="K63" s="270"/>
      <c r="L63" s="270"/>
      <c r="M63" s="270"/>
      <c r="N63" s="270"/>
      <c r="O63" s="270"/>
      <c r="P63" s="270"/>
      <c r="Q63" s="270"/>
      <c r="R63" s="270"/>
      <c r="S63" s="270"/>
      <c r="T63" s="270"/>
      <c r="U63" s="270"/>
      <c r="V63" s="270"/>
      <c r="W63" s="273" t="s">
        <v>23</v>
      </c>
      <c r="X63" s="274"/>
      <c r="Y63" s="274"/>
      <c r="Z63" s="274"/>
      <c r="AA63" s="275"/>
    </row>
    <row r="64" spans="1:29" ht="24.95" customHeight="1" x14ac:dyDescent="0.4">
      <c r="B64" s="262"/>
      <c r="C64" s="263"/>
      <c r="D64" s="266"/>
      <c r="E64" s="267"/>
      <c r="F64" s="271"/>
      <c r="G64" s="271"/>
      <c r="H64" s="271"/>
      <c r="I64" s="271"/>
      <c r="J64" s="271"/>
      <c r="K64" s="271"/>
      <c r="L64" s="271"/>
      <c r="M64" s="271"/>
      <c r="N64" s="271"/>
      <c r="O64" s="271"/>
      <c r="P64" s="271"/>
      <c r="Q64" s="271"/>
      <c r="R64" s="271"/>
      <c r="S64" s="271"/>
      <c r="T64" s="271"/>
      <c r="U64" s="271"/>
      <c r="V64" s="271"/>
      <c r="W64" s="276"/>
      <c r="X64" s="277"/>
      <c r="Y64" s="277"/>
      <c r="Z64" s="277"/>
      <c r="AA64" s="278"/>
    </row>
    <row r="65" spans="2:27" ht="24.95" customHeight="1" x14ac:dyDescent="0.4">
      <c r="B65" s="264"/>
      <c r="C65" s="265"/>
      <c r="D65" s="268"/>
      <c r="E65" s="269"/>
      <c r="F65" s="271"/>
      <c r="G65" s="271"/>
      <c r="H65" s="271"/>
      <c r="I65" s="271"/>
      <c r="J65" s="271"/>
      <c r="K65" s="271"/>
      <c r="L65" s="271"/>
      <c r="M65" s="271"/>
      <c r="N65" s="271"/>
      <c r="O65" s="271"/>
      <c r="P65" s="271"/>
      <c r="Q65" s="271"/>
      <c r="R65" s="271"/>
      <c r="S65" s="271"/>
      <c r="T65" s="271"/>
      <c r="U65" s="271"/>
      <c r="V65" s="271"/>
      <c r="W65" s="276"/>
      <c r="X65" s="277"/>
      <c r="Y65" s="277"/>
      <c r="Z65" s="277"/>
      <c r="AA65" s="278"/>
    </row>
    <row r="66" spans="2:27" ht="24.95" customHeight="1" x14ac:dyDescent="0.4">
      <c r="B66" s="262"/>
      <c r="C66" s="263"/>
      <c r="D66" s="266"/>
      <c r="E66" s="267"/>
      <c r="F66" s="272"/>
      <c r="G66" s="272"/>
      <c r="H66" s="272"/>
      <c r="I66" s="272"/>
      <c r="J66" s="272"/>
      <c r="K66" s="272"/>
      <c r="L66" s="272"/>
      <c r="M66" s="272"/>
      <c r="N66" s="272"/>
      <c r="O66" s="272"/>
      <c r="P66" s="272"/>
      <c r="Q66" s="272"/>
      <c r="R66" s="272"/>
      <c r="S66" s="272"/>
      <c r="T66" s="272"/>
      <c r="U66" s="272"/>
      <c r="V66" s="272"/>
      <c r="W66" s="279"/>
      <c r="X66" s="280"/>
      <c r="Y66" s="280"/>
      <c r="Z66" s="280"/>
      <c r="AA66" s="281"/>
    </row>
    <row r="67" spans="2:27" ht="24.95" customHeight="1" x14ac:dyDescent="0.4">
      <c r="B67" s="239" t="s">
        <v>189</v>
      </c>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1"/>
    </row>
    <row r="68" spans="2:27" ht="24.95" customHeight="1" x14ac:dyDescent="0.4">
      <c r="B68" s="248">
        <v>1</v>
      </c>
      <c r="C68" s="249"/>
      <c r="D68" s="242"/>
      <c r="E68" s="243"/>
      <c r="F68" s="258" t="s">
        <v>190</v>
      </c>
      <c r="G68" s="258"/>
      <c r="H68" s="258"/>
      <c r="I68" s="258"/>
      <c r="J68" s="258"/>
      <c r="K68" s="258"/>
      <c r="L68" s="258"/>
      <c r="M68" s="258"/>
      <c r="N68" s="258"/>
      <c r="O68" s="258"/>
      <c r="P68" s="258"/>
      <c r="Q68" s="258"/>
      <c r="R68" s="258"/>
      <c r="S68" s="258"/>
      <c r="T68" s="258"/>
      <c r="U68" s="258"/>
      <c r="V68" s="258"/>
      <c r="W68" s="259" t="s">
        <v>23</v>
      </c>
      <c r="X68" s="260"/>
      <c r="Y68" s="260"/>
      <c r="Z68" s="260"/>
      <c r="AA68" s="261"/>
    </row>
    <row r="69" spans="2:27" ht="24.95" customHeight="1" x14ac:dyDescent="0.4">
      <c r="B69" s="217">
        <v>2</v>
      </c>
      <c r="C69" s="218"/>
      <c r="D69" s="219"/>
      <c r="E69" s="220"/>
      <c r="F69" s="244" t="s">
        <v>191</v>
      </c>
      <c r="G69" s="244"/>
      <c r="H69" s="244"/>
      <c r="I69" s="244"/>
      <c r="J69" s="244"/>
      <c r="K69" s="244"/>
      <c r="L69" s="244"/>
      <c r="M69" s="244"/>
      <c r="N69" s="244"/>
      <c r="O69" s="244"/>
      <c r="P69" s="244"/>
      <c r="Q69" s="244"/>
      <c r="R69" s="244"/>
      <c r="S69" s="244"/>
      <c r="T69" s="244"/>
      <c r="U69" s="244"/>
      <c r="V69" s="244"/>
      <c r="W69" s="245" t="s">
        <v>23</v>
      </c>
      <c r="X69" s="246"/>
      <c r="Y69" s="246"/>
      <c r="Z69" s="246"/>
      <c r="AA69" s="247"/>
    </row>
    <row r="70" spans="2:27" ht="24.95" customHeight="1" x14ac:dyDescent="0.4">
      <c r="B70" s="217">
        <v>3</v>
      </c>
      <c r="C70" s="218"/>
      <c r="D70" s="219"/>
      <c r="E70" s="220"/>
      <c r="F70" s="244" t="s">
        <v>192</v>
      </c>
      <c r="G70" s="244"/>
      <c r="H70" s="244"/>
      <c r="I70" s="244"/>
      <c r="J70" s="244"/>
      <c r="K70" s="244"/>
      <c r="L70" s="244"/>
      <c r="M70" s="244"/>
      <c r="N70" s="244"/>
      <c r="O70" s="244"/>
      <c r="P70" s="244"/>
      <c r="Q70" s="244"/>
      <c r="R70" s="244"/>
      <c r="S70" s="244"/>
      <c r="T70" s="244"/>
      <c r="U70" s="244"/>
      <c r="V70" s="244"/>
      <c r="W70" s="245" t="s">
        <v>23</v>
      </c>
      <c r="X70" s="246"/>
      <c r="Y70" s="246"/>
      <c r="Z70" s="246"/>
      <c r="AA70" s="247"/>
    </row>
    <row r="71" spans="2:27" ht="24.95" customHeight="1" x14ac:dyDescent="0.4">
      <c r="B71" s="209">
        <v>4</v>
      </c>
      <c r="C71" s="210"/>
      <c r="D71" s="219"/>
      <c r="E71" s="220"/>
      <c r="F71" s="213" t="s">
        <v>193</v>
      </c>
      <c r="G71" s="213"/>
      <c r="H71" s="213"/>
      <c r="I71" s="213"/>
      <c r="J71" s="213"/>
      <c r="K71" s="213"/>
      <c r="L71" s="213"/>
      <c r="M71" s="213"/>
      <c r="N71" s="213"/>
      <c r="O71" s="213"/>
      <c r="P71" s="213"/>
      <c r="Q71" s="213"/>
      <c r="R71" s="213"/>
      <c r="S71" s="213"/>
      <c r="T71" s="213"/>
      <c r="U71" s="213"/>
      <c r="V71" s="213"/>
      <c r="W71" s="255" t="s">
        <v>194</v>
      </c>
      <c r="X71" s="256"/>
      <c r="Y71" s="256"/>
      <c r="Z71" s="256"/>
      <c r="AA71" s="257"/>
    </row>
    <row r="72" spans="2:27" ht="24.95" customHeight="1" x14ac:dyDescent="0.4">
      <c r="B72" s="239" t="s">
        <v>195</v>
      </c>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1"/>
    </row>
    <row r="73" spans="2:27" ht="24.95" customHeight="1" x14ac:dyDescent="0.4">
      <c r="B73" s="248">
        <v>1</v>
      </c>
      <c r="C73" s="249"/>
      <c r="D73" s="242"/>
      <c r="E73" s="243"/>
      <c r="F73" s="258" t="s">
        <v>196</v>
      </c>
      <c r="G73" s="258"/>
      <c r="H73" s="258"/>
      <c r="I73" s="258"/>
      <c r="J73" s="258"/>
      <c r="K73" s="258"/>
      <c r="L73" s="258"/>
      <c r="M73" s="258"/>
      <c r="N73" s="258"/>
      <c r="O73" s="258"/>
      <c r="P73" s="258"/>
      <c r="Q73" s="258"/>
      <c r="R73" s="258"/>
      <c r="S73" s="258"/>
      <c r="T73" s="258"/>
      <c r="U73" s="258"/>
      <c r="V73" s="258"/>
      <c r="W73" s="259" t="s">
        <v>23</v>
      </c>
      <c r="X73" s="260"/>
      <c r="Y73" s="260"/>
      <c r="Z73" s="260"/>
      <c r="AA73" s="261"/>
    </row>
    <row r="74" spans="2:27" ht="24.95" customHeight="1" x14ac:dyDescent="0.4">
      <c r="B74" s="248">
        <v>2</v>
      </c>
      <c r="C74" s="249"/>
      <c r="D74" s="219"/>
      <c r="E74" s="220"/>
      <c r="F74" s="250" t="s">
        <v>197</v>
      </c>
      <c r="G74" s="221"/>
      <c r="H74" s="221"/>
      <c r="I74" s="221"/>
      <c r="J74" s="221"/>
      <c r="K74" s="221"/>
      <c r="L74" s="221"/>
      <c r="M74" s="221"/>
      <c r="N74" s="221"/>
      <c r="O74" s="221"/>
      <c r="P74" s="221"/>
      <c r="Q74" s="221"/>
      <c r="R74" s="221"/>
      <c r="S74" s="221"/>
      <c r="T74" s="221"/>
      <c r="U74" s="221"/>
      <c r="V74" s="251"/>
      <c r="W74" s="236" t="s">
        <v>23</v>
      </c>
      <c r="X74" s="237"/>
      <c r="Y74" s="237"/>
      <c r="Z74" s="237"/>
      <c r="AA74" s="238"/>
    </row>
    <row r="75" spans="2:27" ht="24.95" customHeight="1" x14ac:dyDescent="0.4">
      <c r="B75" s="217">
        <v>3</v>
      </c>
      <c r="C75" s="218"/>
      <c r="D75" s="219"/>
      <c r="E75" s="220"/>
      <c r="F75" s="244" t="s">
        <v>198</v>
      </c>
      <c r="G75" s="244"/>
      <c r="H75" s="244"/>
      <c r="I75" s="244"/>
      <c r="J75" s="244"/>
      <c r="K75" s="244"/>
      <c r="L75" s="244"/>
      <c r="M75" s="244"/>
      <c r="N75" s="244"/>
      <c r="O75" s="244"/>
      <c r="P75" s="244"/>
      <c r="Q75" s="244"/>
      <c r="R75" s="244"/>
      <c r="S75" s="244"/>
      <c r="T75" s="244"/>
      <c r="U75" s="244"/>
      <c r="V75" s="244"/>
      <c r="W75" s="252" t="s">
        <v>199</v>
      </c>
      <c r="X75" s="253"/>
      <c r="Y75" s="253"/>
      <c r="Z75" s="253"/>
      <c r="AA75" s="254"/>
    </row>
    <row r="76" spans="2:27" ht="24.95" customHeight="1" x14ac:dyDescent="0.4">
      <c r="B76" s="217">
        <v>4</v>
      </c>
      <c r="C76" s="218"/>
      <c r="D76" s="219"/>
      <c r="E76" s="220"/>
      <c r="F76" s="244" t="s">
        <v>200</v>
      </c>
      <c r="G76" s="244"/>
      <c r="H76" s="244"/>
      <c r="I76" s="244"/>
      <c r="J76" s="244"/>
      <c r="K76" s="244"/>
      <c r="L76" s="244"/>
      <c r="M76" s="244"/>
      <c r="N76" s="244"/>
      <c r="O76" s="244"/>
      <c r="P76" s="244"/>
      <c r="Q76" s="244"/>
      <c r="R76" s="244"/>
      <c r="S76" s="244"/>
      <c r="T76" s="244"/>
      <c r="U76" s="244"/>
      <c r="V76" s="244"/>
      <c r="W76" s="245" t="s">
        <v>23</v>
      </c>
      <c r="X76" s="246"/>
      <c r="Y76" s="246"/>
      <c r="Z76" s="246"/>
      <c r="AA76" s="247"/>
    </row>
    <row r="77" spans="2:27" ht="24.95" customHeight="1" x14ac:dyDescent="0.4">
      <c r="B77" s="217">
        <v>5</v>
      </c>
      <c r="C77" s="218"/>
      <c r="D77" s="219"/>
      <c r="E77" s="220"/>
      <c r="F77" s="244" t="s">
        <v>201</v>
      </c>
      <c r="G77" s="244"/>
      <c r="H77" s="244"/>
      <c r="I77" s="244"/>
      <c r="J77" s="244"/>
      <c r="K77" s="244"/>
      <c r="L77" s="244"/>
      <c r="M77" s="244"/>
      <c r="N77" s="244"/>
      <c r="O77" s="244"/>
      <c r="P77" s="244"/>
      <c r="Q77" s="244"/>
      <c r="R77" s="244"/>
      <c r="S77" s="244"/>
      <c r="T77" s="244"/>
      <c r="U77" s="244"/>
      <c r="V77" s="244"/>
      <c r="W77" s="245" t="s">
        <v>202</v>
      </c>
      <c r="X77" s="246"/>
      <c r="Y77" s="246"/>
      <c r="Z77" s="246"/>
      <c r="AA77" s="247"/>
    </row>
    <row r="78" spans="2:27" ht="24.95" customHeight="1" x14ac:dyDescent="0.4">
      <c r="B78" s="239" t="s">
        <v>203</v>
      </c>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1"/>
    </row>
    <row r="79" spans="2:27" ht="24.95" customHeight="1" x14ac:dyDescent="0.4">
      <c r="B79" s="217">
        <v>1</v>
      </c>
      <c r="C79" s="218"/>
      <c r="D79" s="242"/>
      <c r="E79" s="243"/>
      <c r="F79" s="244" t="s">
        <v>204</v>
      </c>
      <c r="G79" s="244"/>
      <c r="H79" s="244"/>
      <c r="I79" s="244"/>
      <c r="J79" s="244"/>
      <c r="K79" s="244"/>
      <c r="L79" s="244"/>
      <c r="M79" s="244"/>
      <c r="N79" s="244"/>
      <c r="O79" s="244"/>
      <c r="P79" s="244"/>
      <c r="Q79" s="244"/>
      <c r="R79" s="244"/>
      <c r="S79" s="244"/>
      <c r="T79" s="244"/>
      <c r="U79" s="244"/>
      <c r="V79" s="244"/>
      <c r="W79" s="245" t="s">
        <v>23</v>
      </c>
      <c r="X79" s="246"/>
      <c r="Y79" s="246"/>
      <c r="Z79" s="246"/>
      <c r="AA79" s="247"/>
    </row>
    <row r="80" spans="2:27" ht="24.95" customHeight="1" x14ac:dyDescent="0.4">
      <c r="B80" s="217">
        <v>2</v>
      </c>
      <c r="C80" s="218"/>
      <c r="D80" s="219"/>
      <c r="E80" s="220"/>
      <c r="F80" s="244" t="s">
        <v>205</v>
      </c>
      <c r="G80" s="244"/>
      <c r="H80" s="244"/>
      <c r="I80" s="244"/>
      <c r="J80" s="244"/>
      <c r="K80" s="244"/>
      <c r="L80" s="244"/>
      <c r="M80" s="244"/>
      <c r="N80" s="244"/>
      <c r="O80" s="244"/>
      <c r="P80" s="244"/>
      <c r="Q80" s="244"/>
      <c r="R80" s="244"/>
      <c r="S80" s="244"/>
      <c r="T80" s="244"/>
      <c r="U80" s="244"/>
      <c r="V80" s="244"/>
      <c r="W80" s="245" t="s">
        <v>23</v>
      </c>
      <c r="X80" s="246"/>
      <c r="Y80" s="246"/>
      <c r="Z80" s="246"/>
      <c r="AA80" s="247"/>
    </row>
    <row r="81" spans="2:27" ht="24.95" customHeight="1" x14ac:dyDescent="0.4">
      <c r="B81" s="217">
        <v>3</v>
      </c>
      <c r="C81" s="218"/>
      <c r="D81" s="219"/>
      <c r="E81" s="220"/>
      <c r="F81" s="244" t="s">
        <v>206</v>
      </c>
      <c r="G81" s="244"/>
      <c r="H81" s="244"/>
      <c r="I81" s="244"/>
      <c r="J81" s="244"/>
      <c r="K81" s="244"/>
      <c r="L81" s="244"/>
      <c r="M81" s="244"/>
      <c r="N81" s="244"/>
      <c r="O81" s="244"/>
      <c r="P81" s="244"/>
      <c r="Q81" s="244"/>
      <c r="R81" s="244"/>
      <c r="S81" s="244"/>
      <c r="T81" s="244"/>
      <c r="U81" s="244"/>
      <c r="V81" s="244"/>
      <c r="W81" s="245" t="s">
        <v>23</v>
      </c>
      <c r="X81" s="246"/>
      <c r="Y81" s="246"/>
      <c r="Z81" s="246"/>
      <c r="AA81" s="247"/>
    </row>
    <row r="82" spans="2:27" ht="24.95" customHeight="1" x14ac:dyDescent="0.4">
      <c r="B82" s="239" t="s">
        <v>207</v>
      </c>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1"/>
    </row>
    <row r="83" spans="2:27" ht="24.95" customHeight="1" x14ac:dyDescent="0.4">
      <c r="B83" s="217">
        <v>1</v>
      </c>
      <c r="C83" s="218"/>
      <c r="D83" s="242"/>
      <c r="E83" s="243"/>
      <c r="F83" s="244" t="s">
        <v>208</v>
      </c>
      <c r="G83" s="244"/>
      <c r="H83" s="244"/>
      <c r="I83" s="244"/>
      <c r="J83" s="244"/>
      <c r="K83" s="244"/>
      <c r="L83" s="244"/>
      <c r="M83" s="244"/>
      <c r="N83" s="244"/>
      <c r="O83" s="244"/>
      <c r="P83" s="244"/>
      <c r="Q83" s="244"/>
      <c r="R83" s="244"/>
      <c r="S83" s="244"/>
      <c r="T83" s="244"/>
      <c r="U83" s="244"/>
      <c r="V83" s="244"/>
      <c r="W83" s="245" t="s">
        <v>23</v>
      </c>
      <c r="X83" s="246"/>
      <c r="Y83" s="246"/>
      <c r="Z83" s="246"/>
      <c r="AA83" s="247"/>
    </row>
    <row r="84" spans="2:27" ht="24.95" customHeight="1" x14ac:dyDescent="0.4">
      <c r="B84" s="217">
        <v>2</v>
      </c>
      <c r="C84" s="218"/>
      <c r="D84" s="219"/>
      <c r="E84" s="220"/>
      <c r="F84" s="221" t="s">
        <v>209</v>
      </c>
      <c r="G84" s="221"/>
      <c r="H84" s="221"/>
      <c r="I84" s="221"/>
      <c r="J84" s="221"/>
      <c r="K84" s="221"/>
      <c r="L84" s="221"/>
      <c r="M84" s="221"/>
      <c r="N84" s="221"/>
      <c r="O84" s="221"/>
      <c r="P84" s="221"/>
      <c r="Q84" s="221"/>
      <c r="R84" s="221"/>
      <c r="S84" s="221"/>
      <c r="T84" s="221"/>
      <c r="U84" s="221"/>
      <c r="V84" s="221"/>
      <c r="W84" s="236" t="s">
        <v>23</v>
      </c>
      <c r="X84" s="237"/>
      <c r="Y84" s="237"/>
      <c r="Z84" s="237"/>
      <c r="AA84" s="238"/>
    </row>
    <row r="85" spans="2:27" ht="24.95" customHeight="1" x14ac:dyDescent="0.4">
      <c r="B85" s="217">
        <v>3</v>
      </c>
      <c r="C85" s="218"/>
      <c r="D85" s="219"/>
      <c r="E85" s="220"/>
      <c r="F85" s="221" t="s">
        <v>210</v>
      </c>
      <c r="G85" s="221"/>
      <c r="H85" s="221"/>
      <c r="I85" s="221"/>
      <c r="J85" s="221"/>
      <c r="K85" s="221"/>
      <c r="L85" s="221"/>
      <c r="M85" s="221"/>
      <c r="N85" s="221"/>
      <c r="O85" s="221"/>
      <c r="P85" s="221"/>
      <c r="Q85" s="221"/>
      <c r="R85" s="221"/>
      <c r="S85" s="221"/>
      <c r="T85" s="221"/>
      <c r="U85" s="221"/>
      <c r="V85" s="221"/>
      <c r="W85" s="236" t="s">
        <v>23</v>
      </c>
      <c r="X85" s="237"/>
      <c r="Y85" s="237"/>
      <c r="Z85" s="237"/>
      <c r="AA85" s="238"/>
    </row>
    <row r="86" spans="2:27" ht="24.95" customHeight="1" x14ac:dyDescent="0.4">
      <c r="B86" s="239" t="s">
        <v>211</v>
      </c>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1"/>
    </row>
    <row r="87" spans="2:27" ht="24.95" customHeight="1" x14ac:dyDescent="0.4">
      <c r="B87" s="217">
        <v>1</v>
      </c>
      <c r="C87" s="218"/>
      <c r="D87" s="242"/>
      <c r="E87" s="243"/>
      <c r="F87" s="221" t="s">
        <v>212</v>
      </c>
      <c r="G87" s="221"/>
      <c r="H87" s="221"/>
      <c r="I87" s="221"/>
      <c r="J87" s="221"/>
      <c r="K87" s="221"/>
      <c r="L87" s="221"/>
      <c r="M87" s="221"/>
      <c r="N87" s="221"/>
      <c r="O87" s="221"/>
      <c r="P87" s="221"/>
      <c r="Q87" s="221"/>
      <c r="R87" s="221"/>
      <c r="S87" s="221"/>
      <c r="T87" s="221"/>
      <c r="U87" s="221"/>
      <c r="V87" s="221"/>
      <c r="W87" s="236" t="s">
        <v>23</v>
      </c>
      <c r="X87" s="237"/>
      <c r="Y87" s="237"/>
      <c r="Z87" s="237"/>
      <c r="AA87" s="238"/>
    </row>
    <row r="88" spans="2:27" ht="24.95" customHeight="1" x14ac:dyDescent="0.4">
      <c r="B88" s="217">
        <v>2</v>
      </c>
      <c r="C88" s="218"/>
      <c r="D88" s="219"/>
      <c r="E88" s="220"/>
      <c r="F88" s="221" t="s">
        <v>213</v>
      </c>
      <c r="G88" s="221"/>
      <c r="H88" s="221"/>
      <c r="I88" s="221"/>
      <c r="J88" s="221"/>
      <c r="K88" s="221"/>
      <c r="L88" s="221"/>
      <c r="M88" s="221"/>
      <c r="N88" s="221"/>
      <c r="O88" s="221"/>
      <c r="P88" s="221"/>
      <c r="Q88" s="221"/>
      <c r="R88" s="221"/>
      <c r="S88" s="221"/>
      <c r="T88" s="221"/>
      <c r="U88" s="221"/>
      <c r="V88" s="221"/>
      <c r="W88" s="236" t="s">
        <v>23</v>
      </c>
      <c r="X88" s="237"/>
      <c r="Y88" s="237"/>
      <c r="Z88" s="237"/>
      <c r="AA88" s="238"/>
    </row>
    <row r="89" spans="2:27" ht="24.95" customHeight="1" x14ac:dyDescent="0.4">
      <c r="B89" s="239" t="s">
        <v>214</v>
      </c>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1"/>
    </row>
    <row r="90" spans="2:27" ht="24.95" customHeight="1" x14ac:dyDescent="0.4">
      <c r="B90" s="217">
        <v>1</v>
      </c>
      <c r="C90" s="218"/>
      <c r="D90" s="242"/>
      <c r="E90" s="243"/>
      <c r="F90" s="221" t="s">
        <v>215</v>
      </c>
      <c r="G90" s="221"/>
      <c r="H90" s="221"/>
      <c r="I90" s="221"/>
      <c r="J90" s="221"/>
      <c r="K90" s="221"/>
      <c r="L90" s="221"/>
      <c r="M90" s="221"/>
      <c r="N90" s="221"/>
      <c r="O90" s="221"/>
      <c r="P90" s="221"/>
      <c r="Q90" s="221"/>
      <c r="R90" s="221"/>
      <c r="S90" s="221"/>
      <c r="T90" s="221"/>
      <c r="U90" s="221"/>
      <c r="V90" s="221"/>
      <c r="W90" s="236" t="s">
        <v>23</v>
      </c>
      <c r="X90" s="237"/>
      <c r="Y90" s="237"/>
      <c r="Z90" s="237"/>
      <c r="AA90" s="238"/>
    </row>
    <row r="91" spans="2:27" ht="24.95" customHeight="1" x14ac:dyDescent="0.4">
      <c r="B91" s="217">
        <v>2</v>
      </c>
      <c r="C91" s="218"/>
      <c r="D91" s="219"/>
      <c r="E91" s="220"/>
      <c r="F91" s="221" t="s">
        <v>216</v>
      </c>
      <c r="G91" s="221"/>
      <c r="H91" s="221"/>
      <c r="I91" s="221"/>
      <c r="J91" s="221"/>
      <c r="K91" s="221"/>
      <c r="L91" s="221"/>
      <c r="M91" s="221"/>
      <c r="N91" s="221"/>
      <c r="O91" s="221"/>
      <c r="P91" s="221"/>
      <c r="Q91" s="221"/>
      <c r="R91" s="221"/>
      <c r="S91" s="221"/>
      <c r="T91" s="221"/>
      <c r="U91" s="221"/>
      <c r="V91" s="221"/>
      <c r="W91" s="236" t="s">
        <v>23</v>
      </c>
      <c r="X91" s="237"/>
      <c r="Y91" s="237"/>
      <c r="Z91" s="237"/>
      <c r="AA91" s="238"/>
    </row>
    <row r="92" spans="2:27" ht="24.95" customHeight="1" x14ac:dyDescent="0.4">
      <c r="B92" s="217">
        <v>3</v>
      </c>
      <c r="C92" s="218"/>
      <c r="D92" s="219"/>
      <c r="E92" s="220"/>
      <c r="F92" s="221" t="s">
        <v>217</v>
      </c>
      <c r="G92" s="221"/>
      <c r="H92" s="221"/>
      <c r="I92" s="221"/>
      <c r="J92" s="221"/>
      <c r="K92" s="221"/>
      <c r="L92" s="221"/>
      <c r="M92" s="221"/>
      <c r="N92" s="221"/>
      <c r="O92" s="221"/>
      <c r="P92" s="221"/>
      <c r="Q92" s="221"/>
      <c r="R92" s="221"/>
      <c r="S92" s="221"/>
      <c r="T92" s="221"/>
      <c r="U92" s="221"/>
      <c r="V92" s="221"/>
      <c r="W92" s="236" t="s">
        <v>23</v>
      </c>
      <c r="X92" s="237"/>
      <c r="Y92" s="237"/>
      <c r="Z92" s="237"/>
      <c r="AA92" s="238"/>
    </row>
    <row r="93" spans="2:27" ht="24.95" customHeight="1" x14ac:dyDescent="0.4">
      <c r="B93" s="239" t="s">
        <v>218</v>
      </c>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1"/>
    </row>
    <row r="94" spans="2:27" ht="24.95" customHeight="1" x14ac:dyDescent="0.4">
      <c r="B94" s="217">
        <v>1</v>
      </c>
      <c r="C94" s="218"/>
      <c r="D94" s="242"/>
      <c r="E94" s="243"/>
      <c r="F94" s="221" t="s">
        <v>219</v>
      </c>
      <c r="G94" s="221"/>
      <c r="H94" s="221"/>
      <c r="I94" s="221"/>
      <c r="J94" s="221"/>
      <c r="K94" s="221"/>
      <c r="L94" s="221"/>
      <c r="M94" s="221"/>
      <c r="N94" s="221"/>
      <c r="O94" s="221"/>
      <c r="P94" s="221"/>
      <c r="Q94" s="221"/>
      <c r="R94" s="221"/>
      <c r="S94" s="221"/>
      <c r="T94" s="221"/>
      <c r="U94" s="221"/>
      <c r="V94" s="221"/>
      <c r="W94" s="236" t="s">
        <v>23</v>
      </c>
      <c r="X94" s="237"/>
      <c r="Y94" s="237"/>
      <c r="Z94" s="237"/>
      <c r="AA94" s="238"/>
    </row>
    <row r="95" spans="2:27" ht="24.95" customHeight="1" x14ac:dyDescent="0.4">
      <c r="B95" s="217">
        <v>2</v>
      </c>
      <c r="C95" s="218"/>
      <c r="D95" s="219"/>
      <c r="E95" s="220"/>
      <c r="F95" s="221" t="s">
        <v>220</v>
      </c>
      <c r="G95" s="221"/>
      <c r="H95" s="221"/>
      <c r="I95" s="221"/>
      <c r="J95" s="221"/>
      <c r="K95" s="221"/>
      <c r="L95" s="221"/>
      <c r="M95" s="221"/>
      <c r="N95" s="221"/>
      <c r="O95" s="221"/>
      <c r="P95" s="221"/>
      <c r="Q95" s="221"/>
      <c r="R95" s="221"/>
      <c r="S95" s="221"/>
      <c r="T95" s="221"/>
      <c r="U95" s="221"/>
      <c r="V95" s="221"/>
      <c r="W95" s="236" t="s">
        <v>23</v>
      </c>
      <c r="X95" s="237"/>
      <c r="Y95" s="237"/>
      <c r="Z95" s="237"/>
      <c r="AA95" s="238"/>
    </row>
    <row r="96" spans="2:27" ht="24.95" customHeight="1" x14ac:dyDescent="0.4">
      <c r="B96" s="217">
        <v>3</v>
      </c>
      <c r="C96" s="218"/>
      <c r="D96" s="219"/>
      <c r="E96" s="220"/>
      <c r="F96" s="221" t="s">
        <v>221</v>
      </c>
      <c r="G96" s="221"/>
      <c r="H96" s="221"/>
      <c r="I96" s="221"/>
      <c r="J96" s="221"/>
      <c r="K96" s="221"/>
      <c r="L96" s="221"/>
      <c r="M96" s="221"/>
      <c r="N96" s="221"/>
      <c r="O96" s="221"/>
      <c r="P96" s="221"/>
      <c r="Q96" s="221"/>
      <c r="R96" s="221"/>
      <c r="S96" s="221"/>
      <c r="T96" s="221"/>
      <c r="U96" s="221"/>
      <c r="V96" s="221"/>
      <c r="W96" s="236" t="s">
        <v>23</v>
      </c>
      <c r="X96" s="237"/>
      <c r="Y96" s="237"/>
      <c r="Z96" s="237"/>
      <c r="AA96" s="238"/>
    </row>
    <row r="97" spans="2:27" ht="24.95" customHeight="1" x14ac:dyDescent="0.4">
      <c r="B97" s="225">
        <v>4</v>
      </c>
      <c r="C97" s="226"/>
      <c r="D97" s="219"/>
      <c r="E97" s="220"/>
      <c r="F97" s="227" t="s">
        <v>222</v>
      </c>
      <c r="G97" s="228"/>
      <c r="H97" s="228"/>
      <c r="I97" s="228"/>
      <c r="J97" s="228"/>
      <c r="K97" s="228"/>
      <c r="L97" s="228"/>
      <c r="M97" s="228"/>
      <c r="N97" s="228"/>
      <c r="O97" s="228"/>
      <c r="P97" s="228"/>
      <c r="Q97" s="228"/>
      <c r="R97" s="228"/>
      <c r="S97" s="228"/>
      <c r="T97" s="228"/>
      <c r="U97" s="228"/>
      <c r="V97" s="229"/>
      <c r="W97" s="230" t="s">
        <v>223</v>
      </c>
      <c r="X97" s="231"/>
      <c r="Y97" s="231"/>
      <c r="Z97" s="231"/>
      <c r="AA97" s="232"/>
    </row>
    <row r="98" spans="2:27" x14ac:dyDescent="0.4">
      <c r="B98" s="233" t="s">
        <v>224</v>
      </c>
      <c r="C98" s="234"/>
      <c r="D98" s="234"/>
      <c r="E98" s="234"/>
      <c r="F98" s="234"/>
      <c r="G98" s="234"/>
      <c r="H98" s="234"/>
      <c r="I98" s="234"/>
      <c r="J98" s="234"/>
      <c r="K98" s="234"/>
      <c r="L98" s="234"/>
      <c r="M98" s="234"/>
      <c r="N98" s="234"/>
      <c r="O98" s="234"/>
      <c r="P98" s="234"/>
      <c r="Q98" s="234"/>
      <c r="R98" s="234"/>
      <c r="S98" s="234"/>
      <c r="T98" s="234"/>
      <c r="U98" s="234"/>
      <c r="V98" s="234"/>
      <c r="W98" s="234"/>
      <c r="X98" s="234"/>
      <c r="Y98" s="234"/>
      <c r="Z98" s="234"/>
      <c r="AA98" s="235"/>
    </row>
    <row r="99" spans="2:27" ht="39.950000000000003" customHeight="1" x14ac:dyDescent="0.4">
      <c r="B99" s="217">
        <v>1</v>
      </c>
      <c r="C99" s="218"/>
      <c r="D99" s="219"/>
      <c r="E99" s="220"/>
      <c r="F99" s="221" t="s">
        <v>225</v>
      </c>
      <c r="G99" s="221"/>
      <c r="H99" s="221"/>
      <c r="I99" s="221"/>
      <c r="J99" s="221"/>
      <c r="K99" s="221"/>
      <c r="L99" s="221"/>
      <c r="M99" s="221"/>
      <c r="N99" s="221"/>
      <c r="O99" s="221"/>
      <c r="P99" s="221"/>
      <c r="Q99" s="221"/>
      <c r="R99" s="221"/>
      <c r="S99" s="221"/>
      <c r="T99" s="221"/>
      <c r="U99" s="221"/>
      <c r="V99" s="221"/>
      <c r="W99" s="222" t="s">
        <v>226</v>
      </c>
      <c r="X99" s="223"/>
      <c r="Y99" s="223"/>
      <c r="Z99" s="223"/>
      <c r="AA99" s="224"/>
    </row>
    <row r="100" spans="2:27" ht="39.950000000000003" customHeight="1" x14ac:dyDescent="0.4">
      <c r="B100" s="217">
        <v>2</v>
      </c>
      <c r="C100" s="218"/>
      <c r="D100" s="219"/>
      <c r="E100" s="220"/>
      <c r="F100" s="221" t="s">
        <v>227</v>
      </c>
      <c r="G100" s="221"/>
      <c r="H100" s="221"/>
      <c r="I100" s="221"/>
      <c r="J100" s="221"/>
      <c r="K100" s="221"/>
      <c r="L100" s="221"/>
      <c r="M100" s="221"/>
      <c r="N100" s="221"/>
      <c r="O100" s="221"/>
      <c r="P100" s="221"/>
      <c r="Q100" s="221"/>
      <c r="R100" s="221"/>
      <c r="S100" s="221"/>
      <c r="T100" s="221"/>
      <c r="U100" s="221"/>
      <c r="V100" s="221"/>
      <c r="W100" s="222" t="s">
        <v>228</v>
      </c>
      <c r="X100" s="223"/>
      <c r="Y100" s="223"/>
      <c r="Z100" s="223"/>
      <c r="AA100" s="224"/>
    </row>
    <row r="101" spans="2:27" ht="39.950000000000003" customHeight="1" x14ac:dyDescent="0.4">
      <c r="B101" s="217">
        <v>3</v>
      </c>
      <c r="C101" s="218"/>
      <c r="D101" s="219"/>
      <c r="E101" s="220"/>
      <c r="F101" s="221" t="s">
        <v>285</v>
      </c>
      <c r="G101" s="221"/>
      <c r="H101" s="221"/>
      <c r="I101" s="221"/>
      <c r="J101" s="221"/>
      <c r="K101" s="221"/>
      <c r="L101" s="221"/>
      <c r="M101" s="221"/>
      <c r="N101" s="221"/>
      <c r="O101" s="221"/>
      <c r="P101" s="221"/>
      <c r="Q101" s="221"/>
      <c r="R101" s="221"/>
      <c r="S101" s="221"/>
      <c r="T101" s="221"/>
      <c r="U101" s="221"/>
      <c r="V101" s="221"/>
      <c r="W101" s="222" t="s">
        <v>229</v>
      </c>
      <c r="X101" s="223"/>
      <c r="Y101" s="223"/>
      <c r="Z101" s="223"/>
      <c r="AA101" s="224"/>
    </row>
    <row r="102" spans="2:27" ht="39.950000000000003" customHeight="1" x14ac:dyDescent="0.4">
      <c r="B102" s="209">
        <v>4</v>
      </c>
      <c r="C102" s="210"/>
      <c r="D102" s="211"/>
      <c r="E102" s="212"/>
      <c r="F102" s="213" t="s">
        <v>230</v>
      </c>
      <c r="G102" s="213"/>
      <c r="H102" s="213"/>
      <c r="I102" s="213"/>
      <c r="J102" s="213"/>
      <c r="K102" s="213"/>
      <c r="L102" s="213"/>
      <c r="M102" s="213"/>
      <c r="N102" s="213"/>
      <c r="O102" s="213"/>
      <c r="P102" s="213"/>
      <c r="Q102" s="213"/>
      <c r="R102" s="213"/>
      <c r="S102" s="213"/>
      <c r="T102" s="213"/>
      <c r="U102" s="213"/>
      <c r="V102" s="213"/>
      <c r="W102" s="214" t="s">
        <v>231</v>
      </c>
      <c r="X102" s="215"/>
      <c r="Y102" s="215"/>
      <c r="Z102" s="215"/>
      <c r="AA102" s="216"/>
    </row>
  </sheetData>
  <sheetProtection password="DE51" sheet="1" formatCells="0" formatColumns="0" formatRows="0" insertColumns="0" insertRows="0" insertHyperlinks="0" deleteColumns="0" deleteRows="0" selectLockedCells="1" sort="0" autoFilter="0" pivotTables="0"/>
  <mergeCells count="219">
    <mergeCell ref="O16:AA16"/>
    <mergeCell ref="K18:N18"/>
    <mergeCell ref="O18:AA18"/>
    <mergeCell ref="K20:M20"/>
    <mergeCell ref="O20:AA20"/>
    <mergeCell ref="K22:M22"/>
    <mergeCell ref="O22:Z22"/>
    <mergeCell ref="R3:T3"/>
    <mergeCell ref="V3:W3"/>
    <mergeCell ref="Y3:Z3"/>
    <mergeCell ref="A6:AC7"/>
    <mergeCell ref="B9:AA11"/>
    <mergeCell ref="K14:M14"/>
    <mergeCell ref="O14:Q14"/>
    <mergeCell ref="S14:V14"/>
    <mergeCell ref="A12:AC13"/>
    <mergeCell ref="A31:A37"/>
    <mergeCell ref="B31:E37"/>
    <mergeCell ref="F31:G31"/>
    <mergeCell ref="H31:P31"/>
    <mergeCell ref="Q31:R31"/>
    <mergeCell ref="S31:Y31"/>
    <mergeCell ref="Z31:AA31"/>
    <mergeCell ref="F33:G33"/>
    <mergeCell ref="K24:O25"/>
    <mergeCell ref="K26:M27"/>
    <mergeCell ref="N26:R27"/>
    <mergeCell ref="S26:U27"/>
    <mergeCell ref="V26:AA27"/>
    <mergeCell ref="K28:O28"/>
    <mergeCell ref="P28:AA28"/>
    <mergeCell ref="F35:G35"/>
    <mergeCell ref="H35:AC35"/>
    <mergeCell ref="F36:G36"/>
    <mergeCell ref="H36:AC36"/>
    <mergeCell ref="F37:G37"/>
    <mergeCell ref="H37:AC37"/>
    <mergeCell ref="H33:P33"/>
    <mergeCell ref="Q33:R33"/>
    <mergeCell ref="S33:Y33"/>
    <mergeCell ref="AB31:AC31"/>
    <mergeCell ref="F32:G32"/>
    <mergeCell ref="H32:P32"/>
    <mergeCell ref="Q32:R32"/>
    <mergeCell ref="S32:Y32"/>
    <mergeCell ref="Z32:AA32"/>
    <mergeCell ref="AB32:AC32"/>
    <mergeCell ref="K29:O29"/>
    <mergeCell ref="P29:AA29"/>
    <mergeCell ref="Z33:AA33"/>
    <mergeCell ref="AB33:AC33"/>
    <mergeCell ref="F34:G34"/>
    <mergeCell ref="H34:P34"/>
    <mergeCell ref="Q34:R34"/>
    <mergeCell ref="S34:Y34"/>
    <mergeCell ref="F44:G44"/>
    <mergeCell ref="H44:AC44"/>
    <mergeCell ref="F45:G45"/>
    <mergeCell ref="H45:AC45"/>
    <mergeCell ref="F46:G46"/>
    <mergeCell ref="H46:AC46"/>
    <mergeCell ref="A38:A41"/>
    <mergeCell ref="B38:E41"/>
    <mergeCell ref="F39:G40"/>
    <mergeCell ref="H39:O40"/>
    <mergeCell ref="P39:P40"/>
    <mergeCell ref="A42:A46"/>
    <mergeCell ref="B42:E46"/>
    <mergeCell ref="F42:AC42"/>
    <mergeCell ref="F43:G43"/>
    <mergeCell ref="H43:AC43"/>
    <mergeCell ref="A47:A51"/>
    <mergeCell ref="B47:E51"/>
    <mergeCell ref="F47:AC47"/>
    <mergeCell ref="F48:G48"/>
    <mergeCell ref="H48:AC48"/>
    <mergeCell ref="F49:G49"/>
    <mergeCell ref="H49:AC49"/>
    <mergeCell ref="F50:G50"/>
    <mergeCell ref="H50:AC50"/>
    <mergeCell ref="F51:G51"/>
    <mergeCell ref="B60:C60"/>
    <mergeCell ref="D60:E60"/>
    <mergeCell ref="F60:V60"/>
    <mergeCell ref="W60:AA60"/>
    <mergeCell ref="B61:C62"/>
    <mergeCell ref="D61:E62"/>
    <mergeCell ref="F61:V62"/>
    <mergeCell ref="W61:AA62"/>
    <mergeCell ref="H51:AC51"/>
    <mergeCell ref="B58:C58"/>
    <mergeCell ref="D58:E58"/>
    <mergeCell ref="F58:V58"/>
    <mergeCell ref="W58:AA58"/>
    <mergeCell ref="B59:AA59"/>
    <mergeCell ref="B69:C69"/>
    <mergeCell ref="D69:E69"/>
    <mergeCell ref="F69:V69"/>
    <mergeCell ref="W69:AA69"/>
    <mergeCell ref="B70:C70"/>
    <mergeCell ref="D70:E70"/>
    <mergeCell ref="F70:V70"/>
    <mergeCell ref="W70:AA70"/>
    <mergeCell ref="B63:C66"/>
    <mergeCell ref="D63:E66"/>
    <mergeCell ref="F63:V66"/>
    <mergeCell ref="W63:AA66"/>
    <mergeCell ref="B67:AA67"/>
    <mergeCell ref="B68:C68"/>
    <mergeCell ref="D68:E68"/>
    <mergeCell ref="F68:V68"/>
    <mergeCell ref="W68:AA68"/>
    <mergeCell ref="B71:C71"/>
    <mergeCell ref="D71:E71"/>
    <mergeCell ref="F71:V71"/>
    <mergeCell ref="W71:AA71"/>
    <mergeCell ref="B72:AA72"/>
    <mergeCell ref="B73:C73"/>
    <mergeCell ref="D73:E73"/>
    <mergeCell ref="F73:V73"/>
    <mergeCell ref="W73:AA73"/>
    <mergeCell ref="B76:C76"/>
    <mergeCell ref="D76:E76"/>
    <mergeCell ref="F76:V76"/>
    <mergeCell ref="W76:AA76"/>
    <mergeCell ref="B77:C77"/>
    <mergeCell ref="D77:E77"/>
    <mergeCell ref="F77:V77"/>
    <mergeCell ref="W77:AA77"/>
    <mergeCell ref="B74:C74"/>
    <mergeCell ref="D74:E74"/>
    <mergeCell ref="F74:V74"/>
    <mergeCell ref="W74:AA74"/>
    <mergeCell ref="B75:C75"/>
    <mergeCell ref="D75:E75"/>
    <mergeCell ref="F75:V75"/>
    <mergeCell ref="W75:AA75"/>
    <mergeCell ref="B78:AA78"/>
    <mergeCell ref="B79:C79"/>
    <mergeCell ref="D79:E79"/>
    <mergeCell ref="F79:V79"/>
    <mergeCell ref="W79:AA79"/>
    <mergeCell ref="B80:C80"/>
    <mergeCell ref="D80:E80"/>
    <mergeCell ref="F80:V80"/>
    <mergeCell ref="W80:AA80"/>
    <mergeCell ref="B84:C84"/>
    <mergeCell ref="D84:E84"/>
    <mergeCell ref="F84:V84"/>
    <mergeCell ref="W84:AA84"/>
    <mergeCell ref="B85:C85"/>
    <mergeCell ref="D85:E85"/>
    <mergeCell ref="F85:V85"/>
    <mergeCell ref="W85:AA85"/>
    <mergeCell ref="B81:C81"/>
    <mergeCell ref="D81:E81"/>
    <mergeCell ref="F81:V81"/>
    <mergeCell ref="W81:AA81"/>
    <mergeCell ref="B82:AA82"/>
    <mergeCell ref="B83:C83"/>
    <mergeCell ref="D83:E83"/>
    <mergeCell ref="F83:V83"/>
    <mergeCell ref="W83:AA83"/>
    <mergeCell ref="B86:AA86"/>
    <mergeCell ref="B87:C87"/>
    <mergeCell ref="D87:E87"/>
    <mergeCell ref="F87:V87"/>
    <mergeCell ref="W87:AA87"/>
    <mergeCell ref="B88:C88"/>
    <mergeCell ref="D88:E88"/>
    <mergeCell ref="F88:V88"/>
    <mergeCell ref="W88:AA88"/>
    <mergeCell ref="B89:AA89"/>
    <mergeCell ref="B90:C90"/>
    <mergeCell ref="D90:E90"/>
    <mergeCell ref="F90:V90"/>
    <mergeCell ref="W90:AA90"/>
    <mergeCell ref="B91:C91"/>
    <mergeCell ref="D91:E91"/>
    <mergeCell ref="F91:V91"/>
    <mergeCell ref="W91:AA91"/>
    <mergeCell ref="B95:C95"/>
    <mergeCell ref="D95:E95"/>
    <mergeCell ref="F95:V95"/>
    <mergeCell ref="W95:AA95"/>
    <mergeCell ref="B96:C96"/>
    <mergeCell ref="D96:E96"/>
    <mergeCell ref="F96:V96"/>
    <mergeCell ref="W96:AA96"/>
    <mergeCell ref="B92:C92"/>
    <mergeCell ref="D92:E92"/>
    <mergeCell ref="F92:V92"/>
    <mergeCell ref="W92:AA92"/>
    <mergeCell ref="B93:AA93"/>
    <mergeCell ref="B94:C94"/>
    <mergeCell ref="D94:E94"/>
    <mergeCell ref="F94:V94"/>
    <mergeCell ref="W94:AA94"/>
    <mergeCell ref="B97:C97"/>
    <mergeCell ref="D97:E97"/>
    <mergeCell ref="F97:V97"/>
    <mergeCell ref="W97:AA97"/>
    <mergeCell ref="B98:AA98"/>
    <mergeCell ref="B99:C99"/>
    <mergeCell ref="D99:E99"/>
    <mergeCell ref="F99:V99"/>
    <mergeCell ref="W99:AA99"/>
    <mergeCell ref="B102:C102"/>
    <mergeCell ref="D102:E102"/>
    <mergeCell ref="F102:V102"/>
    <mergeCell ref="W102:AA102"/>
    <mergeCell ref="B100:C100"/>
    <mergeCell ref="D100:E100"/>
    <mergeCell ref="F100:V100"/>
    <mergeCell ref="W100:AA100"/>
    <mergeCell ref="B101:C101"/>
    <mergeCell ref="D101:E101"/>
    <mergeCell ref="F101:V101"/>
    <mergeCell ref="W101:AA101"/>
  </mergeCells>
  <phoneticPr fontId="1"/>
  <dataValidations count="1">
    <dataValidation type="list" allowBlank="1" showInputMessage="1" showErrorMessage="1" sqref="AB31:AC31 AB33:AC33 S31 S33 L56:M57 S56:T57 S54:T54 L54:M54 S34:Y34"/>
  </dataValidations>
  <pageMargins left="0.23622047244094491" right="0.23622047244094491" top="0.74803149606299213" bottom="0.74803149606299213" header="0.31496062992125984" footer="0.31496062992125984"/>
  <pageSetup paperSize="9" scale="51" fitToHeight="0" orientation="portrait" r:id="rId1"/>
  <rowBreaks count="1" manualBreakCount="1">
    <brk id="54" max="2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※操作禁止!$A$2</xm:f>
          </x14:formula1>
          <xm:sqref>F31:G37 F43:G46 F48:G51 D60:E66 D68:E71 D73:E77 D79:E81 D83:E85 D87:E88 D90:E92 D94:E97 D99:E102</xm:sqref>
        </x14:dataValidation>
        <x14:dataValidation type="list" allowBlank="1" showInputMessage="1" showErrorMessage="1">
          <x14:formula1>
            <xm:f>※操作禁止!$B$4:$B$7</xm:f>
          </x14:formula1>
          <xm:sqref>S32:Y32</xm:sqref>
        </x14:dataValidation>
        <x14:dataValidation type="list" allowBlank="1" showInputMessage="1" showErrorMessage="1">
          <x14:formula1>
            <xm:f>※操作禁止!$C$2:$C$3</xm:f>
          </x14:formula1>
          <xm:sqref>AB32:AC32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9"/>
  <sheetViews>
    <sheetView zoomScaleNormal="100" workbookViewId="0">
      <selection activeCell="B15" sqref="B15"/>
    </sheetView>
  </sheetViews>
  <sheetFormatPr defaultRowHeight="18.75" x14ac:dyDescent="0.4"/>
  <cols>
    <col min="2" max="2" width="30.125" bestFit="1" customWidth="1"/>
    <col min="3" max="3" width="30" customWidth="1"/>
    <col min="4" max="4" width="9" customWidth="1"/>
  </cols>
  <sheetData>
    <row r="1" spans="1:6" x14ac:dyDescent="0.4">
      <c r="A1" t="s">
        <v>0</v>
      </c>
    </row>
    <row r="2" spans="1:6" x14ac:dyDescent="0.4">
      <c r="A2" s="1" t="s">
        <v>1</v>
      </c>
      <c r="B2" t="s">
        <v>43</v>
      </c>
      <c r="C2" t="s">
        <v>118</v>
      </c>
      <c r="D2">
        <v>1</v>
      </c>
      <c r="E2" t="s">
        <v>266</v>
      </c>
      <c r="F2" t="s">
        <v>273</v>
      </c>
    </row>
    <row r="3" spans="1:6" x14ac:dyDescent="0.4">
      <c r="B3" s="18" t="s">
        <v>44</v>
      </c>
      <c r="C3" t="s">
        <v>119</v>
      </c>
      <c r="D3">
        <v>2</v>
      </c>
      <c r="E3" t="s">
        <v>267</v>
      </c>
      <c r="F3" t="s">
        <v>274</v>
      </c>
    </row>
    <row r="4" spans="1:6" x14ac:dyDescent="0.4">
      <c r="B4" t="s">
        <v>45</v>
      </c>
      <c r="D4">
        <v>3</v>
      </c>
      <c r="E4" t="s">
        <v>268</v>
      </c>
      <c r="F4" t="s">
        <v>275</v>
      </c>
    </row>
    <row r="5" spans="1:6" x14ac:dyDescent="0.4">
      <c r="B5" t="s">
        <v>46</v>
      </c>
      <c r="D5">
        <v>4</v>
      </c>
      <c r="E5" t="s">
        <v>269</v>
      </c>
      <c r="F5" t="s">
        <v>276</v>
      </c>
    </row>
    <row r="6" spans="1:6" x14ac:dyDescent="0.4">
      <c r="B6" t="s">
        <v>47</v>
      </c>
      <c r="D6">
        <v>5</v>
      </c>
      <c r="E6" t="s">
        <v>272</v>
      </c>
      <c r="F6" t="s">
        <v>277</v>
      </c>
    </row>
    <row r="7" spans="1:6" x14ac:dyDescent="0.4">
      <c r="B7" t="s">
        <v>48</v>
      </c>
      <c r="D7">
        <v>6</v>
      </c>
      <c r="E7" t="s">
        <v>270</v>
      </c>
      <c r="F7" t="s">
        <v>278</v>
      </c>
    </row>
    <row r="8" spans="1:6" x14ac:dyDescent="0.4">
      <c r="B8" t="s">
        <v>49</v>
      </c>
      <c r="D8">
        <v>7</v>
      </c>
      <c r="E8" t="s">
        <v>271</v>
      </c>
      <c r="F8" t="s">
        <v>279</v>
      </c>
    </row>
    <row r="9" spans="1:6" x14ac:dyDescent="0.4">
      <c r="B9" t="s">
        <v>50</v>
      </c>
      <c r="D9">
        <v>8</v>
      </c>
      <c r="F9" t="s">
        <v>280</v>
      </c>
    </row>
    <row r="10" spans="1:6" x14ac:dyDescent="0.4">
      <c r="B10" t="s">
        <v>51</v>
      </c>
      <c r="D10">
        <v>9</v>
      </c>
      <c r="F10" t="s">
        <v>281</v>
      </c>
    </row>
    <row r="11" spans="1:6" x14ac:dyDescent="0.4">
      <c r="B11" t="s">
        <v>52</v>
      </c>
      <c r="D11">
        <v>10</v>
      </c>
      <c r="F11" t="s">
        <v>282</v>
      </c>
    </row>
    <row r="12" spans="1:6" x14ac:dyDescent="0.4">
      <c r="B12" t="s">
        <v>53</v>
      </c>
      <c r="D12">
        <v>11</v>
      </c>
    </row>
    <row r="13" spans="1:6" x14ac:dyDescent="0.4">
      <c r="B13" t="s">
        <v>54</v>
      </c>
      <c r="D13">
        <v>12</v>
      </c>
    </row>
    <row r="14" spans="1:6" x14ac:dyDescent="0.4">
      <c r="B14" t="s">
        <v>55</v>
      </c>
    </row>
    <row r="15" spans="1:6" x14ac:dyDescent="0.4">
      <c r="B15" t="s">
        <v>56</v>
      </c>
    </row>
    <row r="16" spans="1:6" x14ac:dyDescent="0.4">
      <c r="B16" t="s">
        <v>57</v>
      </c>
    </row>
    <row r="17" spans="2:2" x14ac:dyDescent="0.4">
      <c r="B17" t="s">
        <v>58</v>
      </c>
    </row>
    <row r="18" spans="2:2" x14ac:dyDescent="0.4">
      <c r="B18" t="s">
        <v>59</v>
      </c>
    </row>
    <row r="19" spans="2:2" x14ac:dyDescent="0.4">
      <c r="B19" t="s">
        <v>60</v>
      </c>
    </row>
  </sheetData>
  <sheetProtection password="DE51" sheet="1"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activeCell="C2" sqref="C2"/>
    </sheetView>
  </sheetViews>
  <sheetFormatPr defaultRowHeight="18.75" x14ac:dyDescent="0.4"/>
  <sheetData>
    <row r="1" spans="1:15" x14ac:dyDescent="0.4">
      <c r="A1" t="s">
        <v>117</v>
      </c>
      <c r="B1" t="s">
        <v>343</v>
      </c>
      <c r="C1" t="s">
        <v>344</v>
      </c>
      <c r="D1" t="s">
        <v>7</v>
      </c>
      <c r="E1" t="s">
        <v>85</v>
      </c>
      <c r="F1" t="s">
        <v>11</v>
      </c>
      <c r="G1" t="s">
        <v>6</v>
      </c>
      <c r="H1" t="s">
        <v>136</v>
      </c>
      <c r="I1" t="s">
        <v>158</v>
      </c>
      <c r="J1" t="s">
        <v>9</v>
      </c>
      <c r="K1" t="s">
        <v>159</v>
      </c>
      <c r="L1" t="s">
        <v>160</v>
      </c>
      <c r="M1" t="s">
        <v>161</v>
      </c>
      <c r="N1" t="s">
        <v>162</v>
      </c>
      <c r="O1" t="s">
        <v>163</v>
      </c>
    </row>
    <row r="2" spans="1:15" x14ac:dyDescent="0.4">
      <c r="A2" s="207">
        <f>交付申請書!AB32</f>
        <v>0</v>
      </c>
      <c r="B2" s="207" t="str">
        <f>IF(OR(ISNUMBER(SEARCH("株式会社",基本情報!G4)),ISNUMBER(SEARCH("有限会社",基本情報!G4)),ISNUMBER(SEARCH("合同会社",基本情報!G4))),"法人","個人")</f>
        <v>個人</v>
      </c>
      <c r="C2" s="207"/>
      <c r="D2" s="208">
        <f>基本情報!G4</f>
        <v>0</v>
      </c>
      <c r="E2" s="208">
        <f>基本情報!Y5</f>
        <v>0</v>
      </c>
      <c r="F2" s="208" t="str">
        <f>IF(AND(基本情報!H5&lt;&gt;"",基本情報!L5&lt;&gt;""),基本情報!H5&amp;基本情報!K5&amp;基本情報!L5,"")</f>
        <v>0-0</v>
      </c>
      <c r="G2" s="208">
        <f>基本情報!G6</f>
        <v>0</v>
      </c>
      <c r="H2" s="208">
        <f>基本情報!Y4</f>
        <v>0</v>
      </c>
      <c r="I2" s="207">
        <f>交付申請書!V26</f>
        <v>0</v>
      </c>
      <c r="J2" s="207">
        <f>交付申請書!P28</f>
        <v>0</v>
      </c>
      <c r="K2" s="207">
        <f>交付申請書!P29</f>
        <v>0</v>
      </c>
      <c r="L2" s="207">
        <f>計画書!D5</f>
        <v>0</v>
      </c>
      <c r="M2" s="207">
        <f>計画書!D6</f>
        <v>0</v>
      </c>
      <c r="N2" s="207">
        <f>計画書!D7</f>
        <v>0</v>
      </c>
      <c r="O2" s="207" t="str">
        <f>IF(AND(計画書!D10&lt;&gt;"",計画書!G10&lt;&gt;"",計画書!I10&lt;&gt;""),計画書!D10&amp;計画書!F10&amp;計画書!G10&amp;計画書!H10&amp;計画書!I10&amp;計画書!J10,"")</f>
        <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K30"/>
  <sheetViews>
    <sheetView showGridLines="0" showZeros="0" view="pageBreakPreview" zoomScale="85" zoomScaleNormal="32" zoomScaleSheetLayoutView="85" workbookViewId="0">
      <selection activeCell="G4" sqref="G4:R4"/>
    </sheetView>
  </sheetViews>
  <sheetFormatPr defaultColWidth="2.625" defaultRowHeight="12" x14ac:dyDescent="0.4"/>
  <cols>
    <col min="1" max="16384" width="2.625" style="24"/>
  </cols>
  <sheetData>
    <row r="1" spans="1:37" x14ac:dyDescent="0.4">
      <c r="A1" s="23" t="s">
        <v>61</v>
      </c>
      <c r="AK1" s="22"/>
    </row>
    <row r="2" spans="1:37" x14ac:dyDescent="0.4">
      <c r="A2" s="23"/>
      <c r="AK2" s="22"/>
    </row>
    <row r="3" spans="1:37" ht="17.25" customHeight="1" x14ac:dyDescent="0.4">
      <c r="A3" s="402" t="s">
        <v>111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4"/>
      <c r="AK3" s="22"/>
    </row>
    <row r="4" spans="1:37" ht="30" customHeight="1" x14ac:dyDescent="0.4">
      <c r="A4" s="405" t="s">
        <v>82</v>
      </c>
      <c r="B4" s="406"/>
      <c r="C4" s="406"/>
      <c r="D4" s="406"/>
      <c r="E4" s="406"/>
      <c r="F4" s="407"/>
      <c r="G4" s="408">
        <f>交付申請書!O18</f>
        <v>0</v>
      </c>
      <c r="H4" s="409"/>
      <c r="I4" s="409"/>
      <c r="J4" s="409"/>
      <c r="K4" s="409"/>
      <c r="L4" s="409"/>
      <c r="M4" s="409"/>
      <c r="N4" s="409"/>
      <c r="O4" s="409"/>
      <c r="P4" s="409"/>
      <c r="Q4" s="409"/>
      <c r="R4" s="410"/>
      <c r="S4" s="411" t="s">
        <v>83</v>
      </c>
      <c r="T4" s="406"/>
      <c r="U4" s="406"/>
      <c r="V4" s="406"/>
      <c r="W4" s="406"/>
      <c r="X4" s="407"/>
      <c r="Y4" s="412">
        <f>交付申請書!O22</f>
        <v>0</v>
      </c>
      <c r="Z4" s="412"/>
      <c r="AA4" s="412"/>
      <c r="AB4" s="412"/>
      <c r="AC4" s="412"/>
      <c r="AD4" s="412"/>
      <c r="AE4" s="412"/>
      <c r="AF4" s="412"/>
      <c r="AG4" s="413"/>
    </row>
    <row r="5" spans="1:37" ht="30" customHeight="1" x14ac:dyDescent="0.4">
      <c r="A5" s="415" t="s">
        <v>84</v>
      </c>
      <c r="B5" s="416"/>
      <c r="C5" s="416"/>
      <c r="D5" s="416"/>
      <c r="E5" s="416"/>
      <c r="F5" s="417"/>
      <c r="G5" s="67" t="s">
        <v>11</v>
      </c>
      <c r="H5" s="421">
        <f>交付申請書!O14</f>
        <v>0</v>
      </c>
      <c r="I5" s="421"/>
      <c r="J5" s="421"/>
      <c r="K5" s="59" t="s">
        <v>12</v>
      </c>
      <c r="L5" s="395">
        <f>交付申請書!S14</f>
        <v>0</v>
      </c>
      <c r="M5" s="395"/>
      <c r="N5" s="395"/>
      <c r="O5" s="395"/>
      <c r="P5" s="395"/>
      <c r="Q5" s="395"/>
      <c r="R5" s="396"/>
      <c r="S5" s="414" t="s">
        <v>85</v>
      </c>
      <c r="T5" s="400"/>
      <c r="U5" s="400"/>
      <c r="V5" s="400"/>
      <c r="W5" s="400"/>
      <c r="X5" s="401"/>
      <c r="Y5" s="397"/>
      <c r="Z5" s="397"/>
      <c r="AA5" s="397"/>
      <c r="AB5" s="397"/>
      <c r="AC5" s="397"/>
      <c r="AD5" s="397"/>
      <c r="AE5" s="397"/>
      <c r="AF5" s="397"/>
      <c r="AG5" s="398"/>
    </row>
    <row r="6" spans="1:37" ht="30" customHeight="1" x14ac:dyDescent="0.4">
      <c r="A6" s="418"/>
      <c r="B6" s="419"/>
      <c r="C6" s="419"/>
      <c r="D6" s="419"/>
      <c r="E6" s="419"/>
      <c r="F6" s="420"/>
      <c r="G6" s="397">
        <f>交付申請書!O16</f>
        <v>0</v>
      </c>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8"/>
    </row>
    <row r="7" spans="1:37" ht="30" customHeight="1" x14ac:dyDescent="0.4">
      <c r="A7" s="399" t="s">
        <v>86</v>
      </c>
      <c r="B7" s="400"/>
      <c r="C7" s="400"/>
      <c r="D7" s="400"/>
      <c r="E7" s="400"/>
      <c r="F7" s="401"/>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8"/>
    </row>
    <row r="8" spans="1:37" ht="30" customHeight="1" x14ac:dyDescent="0.4">
      <c r="A8" s="399" t="s">
        <v>87</v>
      </c>
      <c r="B8" s="400"/>
      <c r="C8" s="400"/>
      <c r="D8" s="400"/>
      <c r="E8" s="400"/>
      <c r="F8" s="401"/>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8"/>
    </row>
    <row r="9" spans="1:37" ht="30" customHeight="1" x14ac:dyDescent="0.4">
      <c r="A9" s="399" t="s">
        <v>240</v>
      </c>
      <c r="B9" s="400"/>
      <c r="C9" s="400"/>
      <c r="D9" s="400"/>
      <c r="E9" s="400"/>
      <c r="F9" s="401"/>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8"/>
    </row>
    <row r="10" spans="1:37" ht="30" customHeight="1" x14ac:dyDescent="0.4">
      <c r="A10" s="399" t="s">
        <v>79</v>
      </c>
      <c r="B10" s="400"/>
      <c r="C10" s="400"/>
      <c r="D10" s="400"/>
      <c r="E10" s="400"/>
      <c r="F10" s="401"/>
      <c r="G10" s="425"/>
      <c r="H10" s="425"/>
      <c r="I10" s="425"/>
      <c r="J10" s="425"/>
      <c r="K10" s="43" t="s">
        <v>3</v>
      </c>
      <c r="L10" s="426"/>
      <c r="M10" s="426"/>
      <c r="N10" s="43" t="s">
        <v>4</v>
      </c>
      <c r="O10" s="426"/>
      <c r="P10" s="426"/>
      <c r="Q10" s="43" t="s">
        <v>26</v>
      </c>
      <c r="R10" s="66"/>
      <c r="S10" s="414" t="s">
        <v>88</v>
      </c>
      <c r="T10" s="400"/>
      <c r="U10" s="400"/>
      <c r="V10" s="400"/>
      <c r="W10" s="400"/>
      <c r="X10" s="401"/>
      <c r="Y10" s="422"/>
      <c r="Z10" s="422"/>
      <c r="AA10" s="422"/>
      <c r="AB10" s="422"/>
      <c r="AC10" s="422"/>
      <c r="AD10" s="423" t="s">
        <v>89</v>
      </c>
      <c r="AE10" s="423"/>
      <c r="AF10" s="423"/>
      <c r="AG10" s="424"/>
    </row>
    <row r="11" spans="1:37" s="23" customFormat="1" ht="30" customHeight="1" x14ac:dyDescent="0.4">
      <c r="A11" s="399" t="s">
        <v>62</v>
      </c>
      <c r="B11" s="400"/>
      <c r="C11" s="400"/>
      <c r="D11" s="400"/>
      <c r="E11" s="400"/>
      <c r="F11" s="401"/>
      <c r="G11" s="429">
        <f>P11+V11</f>
        <v>0</v>
      </c>
      <c r="H11" s="429"/>
      <c r="I11" s="429"/>
      <c r="J11" s="429"/>
      <c r="K11" s="43" t="s">
        <v>90</v>
      </c>
      <c r="L11" s="430" t="s">
        <v>91</v>
      </c>
      <c r="M11" s="430"/>
      <c r="N11" s="430"/>
      <c r="O11" s="430"/>
      <c r="P11" s="431"/>
      <c r="Q11" s="431"/>
      <c r="R11" s="431"/>
      <c r="S11" s="65" t="s">
        <v>90</v>
      </c>
      <c r="T11" s="65" t="s">
        <v>92</v>
      </c>
      <c r="U11" s="65"/>
      <c r="V11" s="431"/>
      <c r="W11" s="431"/>
      <c r="X11" s="431"/>
      <c r="Y11" s="65" t="s">
        <v>90</v>
      </c>
      <c r="Z11" s="65" t="s">
        <v>93</v>
      </c>
      <c r="AA11" s="65"/>
      <c r="AB11" s="65"/>
      <c r="AC11" s="430"/>
      <c r="AD11" s="430"/>
      <c r="AE11" s="432"/>
      <c r="AF11" s="432"/>
      <c r="AG11" s="433"/>
    </row>
    <row r="12" spans="1:37" s="23" customFormat="1" ht="30" customHeight="1" x14ac:dyDescent="0.4">
      <c r="A12" s="415" t="s">
        <v>127</v>
      </c>
      <c r="B12" s="416"/>
      <c r="C12" s="416"/>
      <c r="D12" s="416"/>
      <c r="E12" s="416"/>
      <c r="F12" s="41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row>
    <row r="13" spans="1:37" ht="29.25" customHeight="1" x14ac:dyDescent="0.4">
      <c r="A13" s="415" t="s">
        <v>239</v>
      </c>
      <c r="B13" s="416"/>
      <c r="C13" s="416"/>
      <c r="D13" s="416"/>
      <c r="E13" s="416"/>
      <c r="F13" s="442"/>
      <c r="G13" s="443"/>
      <c r="H13" s="434"/>
      <c r="I13" s="434"/>
      <c r="J13" s="434"/>
      <c r="K13" s="64" t="s">
        <v>3</v>
      </c>
      <c r="L13" s="434"/>
      <c r="M13" s="434"/>
      <c r="N13" s="435" t="s">
        <v>238</v>
      </c>
      <c r="O13" s="436"/>
      <c r="P13" s="434"/>
      <c r="Q13" s="434"/>
      <c r="R13" s="434"/>
      <c r="S13" s="434"/>
      <c r="T13" s="64" t="s">
        <v>3</v>
      </c>
      <c r="U13" s="434"/>
      <c r="V13" s="434"/>
      <c r="W13" s="435" t="s">
        <v>238</v>
      </c>
      <c r="X13" s="436"/>
      <c r="Y13" s="434"/>
      <c r="Z13" s="434"/>
      <c r="AA13" s="434"/>
      <c r="AB13" s="434"/>
      <c r="AC13" s="64" t="s">
        <v>3</v>
      </c>
      <c r="AD13" s="434"/>
      <c r="AE13" s="434"/>
      <c r="AF13" s="435" t="s">
        <v>238</v>
      </c>
      <c r="AG13" s="444"/>
    </row>
    <row r="14" spans="1:37" ht="20.100000000000001" customHeight="1" x14ac:dyDescent="0.4">
      <c r="A14" s="63"/>
      <c r="B14" s="437" t="s">
        <v>237</v>
      </c>
      <c r="C14" s="438"/>
      <c r="D14" s="438"/>
      <c r="E14" s="438"/>
      <c r="F14" s="439"/>
      <c r="G14" s="440"/>
      <c r="H14" s="441"/>
      <c r="I14" s="441"/>
      <c r="J14" s="441"/>
      <c r="K14" s="441"/>
      <c r="L14" s="441"/>
      <c r="M14" s="441"/>
      <c r="N14" s="438" t="s">
        <v>89</v>
      </c>
      <c r="O14" s="439"/>
      <c r="P14" s="440"/>
      <c r="Q14" s="441"/>
      <c r="R14" s="441"/>
      <c r="S14" s="441"/>
      <c r="T14" s="441"/>
      <c r="U14" s="441"/>
      <c r="V14" s="441"/>
      <c r="W14" s="438" t="s">
        <v>89</v>
      </c>
      <c r="X14" s="439"/>
      <c r="Y14" s="440"/>
      <c r="Z14" s="441"/>
      <c r="AA14" s="441"/>
      <c r="AB14" s="441"/>
      <c r="AC14" s="441"/>
      <c r="AD14" s="441"/>
      <c r="AE14" s="441"/>
      <c r="AF14" s="438" t="s">
        <v>89</v>
      </c>
      <c r="AG14" s="445"/>
    </row>
    <row r="15" spans="1:37" ht="20.100000000000001" customHeight="1" x14ac:dyDescent="0.4">
      <c r="A15" s="63"/>
      <c r="B15" s="437" t="s">
        <v>236</v>
      </c>
      <c r="C15" s="438"/>
      <c r="D15" s="438"/>
      <c r="E15" s="438"/>
      <c r="F15" s="439"/>
      <c r="G15" s="440"/>
      <c r="H15" s="441"/>
      <c r="I15" s="441"/>
      <c r="J15" s="441"/>
      <c r="K15" s="441"/>
      <c r="L15" s="441"/>
      <c r="M15" s="441"/>
      <c r="N15" s="438" t="s">
        <v>89</v>
      </c>
      <c r="O15" s="439"/>
      <c r="P15" s="440"/>
      <c r="Q15" s="441"/>
      <c r="R15" s="441"/>
      <c r="S15" s="441"/>
      <c r="T15" s="441"/>
      <c r="U15" s="441"/>
      <c r="V15" s="441"/>
      <c r="W15" s="438" t="s">
        <v>89</v>
      </c>
      <c r="X15" s="439"/>
      <c r="Y15" s="440"/>
      <c r="Z15" s="441"/>
      <c r="AA15" s="441"/>
      <c r="AB15" s="441"/>
      <c r="AC15" s="441"/>
      <c r="AD15" s="441"/>
      <c r="AE15" s="441"/>
      <c r="AF15" s="438" t="s">
        <v>89</v>
      </c>
      <c r="AG15" s="445"/>
    </row>
    <row r="16" spans="1:37" ht="20.100000000000001" customHeight="1" x14ac:dyDescent="0.4">
      <c r="A16" s="62"/>
      <c r="B16" s="446" t="s">
        <v>235</v>
      </c>
      <c r="C16" s="447"/>
      <c r="D16" s="447"/>
      <c r="E16" s="447"/>
      <c r="F16" s="448"/>
      <c r="G16" s="449"/>
      <c r="H16" s="450"/>
      <c r="I16" s="450"/>
      <c r="J16" s="450"/>
      <c r="K16" s="450"/>
      <c r="L16" s="450"/>
      <c r="M16" s="450"/>
      <c r="N16" s="447" t="s">
        <v>89</v>
      </c>
      <c r="O16" s="448"/>
      <c r="P16" s="449"/>
      <c r="Q16" s="450"/>
      <c r="R16" s="450"/>
      <c r="S16" s="450"/>
      <c r="T16" s="450"/>
      <c r="U16" s="450"/>
      <c r="V16" s="450"/>
      <c r="W16" s="447" t="s">
        <v>89</v>
      </c>
      <c r="X16" s="448"/>
      <c r="Y16" s="449"/>
      <c r="Z16" s="450"/>
      <c r="AA16" s="450"/>
      <c r="AB16" s="450"/>
      <c r="AC16" s="450"/>
      <c r="AD16" s="450"/>
      <c r="AE16" s="450"/>
      <c r="AF16" s="447" t="s">
        <v>89</v>
      </c>
      <c r="AG16" s="451"/>
    </row>
    <row r="17" spans="1:33" ht="20.100000000000001" customHeight="1" x14ac:dyDescent="0.4">
      <c r="A17" s="25"/>
      <c r="B17" s="25"/>
      <c r="C17" s="25"/>
      <c r="D17" s="25"/>
      <c r="E17" s="25"/>
      <c r="F17" s="25"/>
      <c r="G17" s="25"/>
      <c r="H17" s="25"/>
      <c r="I17" s="25"/>
      <c r="J17" s="25"/>
      <c r="K17" s="25"/>
      <c r="L17" s="25"/>
      <c r="M17" s="25"/>
      <c r="N17" s="25"/>
      <c r="O17" s="25"/>
      <c r="P17" s="25"/>
      <c r="Q17" s="25"/>
      <c r="R17" s="25"/>
      <c r="S17" s="25"/>
      <c r="T17" s="25"/>
      <c r="U17" s="25"/>
      <c r="V17" s="25"/>
      <c r="W17" s="25"/>
      <c r="X17" s="25"/>
      <c r="Y17" s="455" t="s">
        <v>234</v>
      </c>
      <c r="Z17" s="455"/>
      <c r="AA17" s="455"/>
      <c r="AB17" s="455"/>
      <c r="AC17" s="455"/>
      <c r="AD17" s="455"/>
      <c r="AE17" s="455"/>
      <c r="AF17" s="455"/>
      <c r="AG17" s="455"/>
    </row>
    <row r="18" spans="1:33" ht="27" customHeight="1" x14ac:dyDescent="0.4">
      <c r="A18" s="24" t="s">
        <v>95</v>
      </c>
      <c r="AG18" s="27"/>
    </row>
    <row r="19" spans="1:33" ht="15" customHeight="1" x14ac:dyDescent="0.4">
      <c r="A19" s="456" t="s">
        <v>98</v>
      </c>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8"/>
    </row>
    <row r="20" spans="1:33" ht="27" customHeight="1" x14ac:dyDescent="0.4">
      <c r="A20" s="399" t="s">
        <v>94</v>
      </c>
      <c r="B20" s="400"/>
      <c r="C20" s="400"/>
      <c r="D20" s="400"/>
      <c r="E20" s="400"/>
      <c r="F20" s="401"/>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8"/>
    </row>
    <row r="21" spans="1:33" ht="27" customHeight="1" x14ac:dyDescent="0.4">
      <c r="A21" s="399" t="s">
        <v>97</v>
      </c>
      <c r="B21" s="400"/>
      <c r="C21" s="400"/>
      <c r="D21" s="400"/>
      <c r="E21" s="400"/>
      <c r="F21" s="401"/>
      <c r="G21" s="452"/>
      <c r="H21" s="452"/>
      <c r="I21" s="452"/>
      <c r="J21" s="43" t="s">
        <v>3</v>
      </c>
      <c r="K21" s="453"/>
      <c r="L21" s="453"/>
      <c r="M21" s="43" t="s">
        <v>4</v>
      </c>
      <c r="N21" s="459" t="s">
        <v>81</v>
      </c>
      <c r="O21" s="459"/>
      <c r="P21" s="452"/>
      <c r="Q21" s="452"/>
      <c r="R21" s="452"/>
      <c r="S21" s="43" t="s">
        <v>3</v>
      </c>
      <c r="T21" s="453"/>
      <c r="U21" s="453"/>
      <c r="V21" s="43" t="s">
        <v>4</v>
      </c>
      <c r="W21" s="43"/>
      <c r="X21" s="43"/>
      <c r="Y21" s="43"/>
      <c r="Z21" s="43"/>
      <c r="AA21" s="43"/>
      <c r="AB21" s="43"/>
      <c r="AC21" s="43"/>
      <c r="AD21" s="43"/>
      <c r="AE21" s="43"/>
      <c r="AF21" s="43"/>
      <c r="AG21" s="48"/>
    </row>
    <row r="22" spans="1:33" ht="30" customHeight="1" x14ac:dyDescent="0.4">
      <c r="A22" s="399" t="s">
        <v>96</v>
      </c>
      <c r="B22" s="400"/>
      <c r="C22" s="400"/>
      <c r="D22" s="400"/>
      <c r="E22" s="400"/>
      <c r="F22" s="401"/>
      <c r="G22" s="452"/>
      <c r="H22" s="452"/>
      <c r="I22" s="452"/>
      <c r="J22" s="43" t="s">
        <v>3</v>
      </c>
      <c r="K22" s="453"/>
      <c r="L22" s="453"/>
      <c r="M22" s="43" t="s">
        <v>4</v>
      </c>
      <c r="N22" s="453"/>
      <c r="O22" s="453"/>
      <c r="P22" s="43" t="s">
        <v>26</v>
      </c>
      <c r="Q22" s="44"/>
      <c r="R22" s="454"/>
      <c r="S22" s="454"/>
      <c r="T22" s="44"/>
      <c r="U22" s="484"/>
      <c r="V22" s="484"/>
      <c r="W22" s="45"/>
      <c r="X22" s="45"/>
      <c r="Y22" s="45"/>
      <c r="Z22" s="46"/>
      <c r="AA22" s="46"/>
      <c r="AB22" s="45"/>
      <c r="AC22" s="45"/>
      <c r="AD22" s="46"/>
      <c r="AE22" s="46"/>
      <c r="AF22" s="46"/>
      <c r="AG22" s="47"/>
    </row>
    <row r="23" spans="1:33" ht="14.25" customHeight="1" x14ac:dyDescent="0.4">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ht="15" customHeight="1" x14ac:dyDescent="0.4">
      <c r="A24" s="470" t="s">
        <v>110</v>
      </c>
      <c r="B24" s="471"/>
      <c r="C24" s="471"/>
      <c r="D24" s="471"/>
      <c r="E24" s="471"/>
      <c r="F24" s="471"/>
      <c r="G24" s="471"/>
      <c r="H24" s="471"/>
      <c r="I24" s="472"/>
      <c r="J24" s="479" t="s">
        <v>63</v>
      </c>
      <c r="K24" s="480"/>
      <c r="L24" s="480"/>
      <c r="M24" s="480"/>
      <c r="N24" s="480"/>
      <c r="O24" s="480"/>
      <c r="P24" s="480"/>
      <c r="Q24" s="480"/>
      <c r="R24" s="480"/>
      <c r="S24" s="480"/>
      <c r="T24" s="480"/>
      <c r="U24" s="481"/>
      <c r="V24" s="480" t="s">
        <v>64</v>
      </c>
      <c r="W24" s="480"/>
      <c r="X24" s="480"/>
      <c r="Y24" s="480"/>
      <c r="Z24" s="480"/>
      <c r="AA24" s="480"/>
      <c r="AB24" s="480"/>
      <c r="AC24" s="480"/>
      <c r="AD24" s="480"/>
      <c r="AE24" s="480"/>
      <c r="AF24" s="480"/>
      <c r="AG24" s="486"/>
    </row>
    <row r="25" spans="1:33" ht="30" customHeight="1" x14ac:dyDescent="0.4">
      <c r="A25" s="473"/>
      <c r="B25" s="474"/>
      <c r="C25" s="474"/>
      <c r="D25" s="474"/>
      <c r="E25" s="474"/>
      <c r="F25" s="474"/>
      <c r="G25" s="474"/>
      <c r="H25" s="474"/>
      <c r="I25" s="475"/>
      <c r="J25" s="487"/>
      <c r="K25" s="488"/>
      <c r="L25" s="488"/>
      <c r="M25" s="488"/>
      <c r="N25" s="488"/>
      <c r="O25" s="488"/>
      <c r="P25" s="488"/>
      <c r="Q25" s="488"/>
      <c r="R25" s="488"/>
      <c r="S25" s="488"/>
      <c r="T25" s="488"/>
      <c r="U25" s="489"/>
      <c r="V25" s="488"/>
      <c r="W25" s="488"/>
      <c r="X25" s="488"/>
      <c r="Y25" s="488"/>
      <c r="Z25" s="488"/>
      <c r="AA25" s="488"/>
      <c r="AB25" s="488"/>
      <c r="AC25" s="488"/>
      <c r="AD25" s="488"/>
      <c r="AE25" s="488"/>
      <c r="AF25" s="488"/>
      <c r="AG25" s="490"/>
    </row>
    <row r="26" spans="1:33" ht="15" customHeight="1" x14ac:dyDescent="0.4">
      <c r="A26" s="473"/>
      <c r="B26" s="474"/>
      <c r="C26" s="474"/>
      <c r="D26" s="474"/>
      <c r="E26" s="474"/>
      <c r="F26" s="474"/>
      <c r="G26" s="474"/>
      <c r="H26" s="474"/>
      <c r="I26" s="475"/>
      <c r="J26" s="479" t="s">
        <v>109</v>
      </c>
      <c r="K26" s="480"/>
      <c r="L26" s="480"/>
      <c r="M26" s="480"/>
      <c r="N26" s="480"/>
      <c r="O26" s="480"/>
      <c r="P26" s="480"/>
      <c r="Q26" s="480"/>
      <c r="R26" s="480"/>
      <c r="S26" s="480"/>
      <c r="T26" s="480"/>
      <c r="U26" s="481"/>
      <c r="V26" s="480" t="s">
        <v>108</v>
      </c>
      <c r="W26" s="480"/>
      <c r="X26" s="480"/>
      <c r="Y26" s="480"/>
      <c r="Z26" s="480"/>
      <c r="AA26" s="480"/>
      <c r="AB26" s="480"/>
      <c r="AC26" s="480"/>
      <c r="AD26" s="480"/>
      <c r="AE26" s="480"/>
      <c r="AF26" s="480"/>
      <c r="AG26" s="486"/>
    </row>
    <row r="27" spans="1:33" ht="30" customHeight="1" x14ac:dyDescent="0.4">
      <c r="A27" s="476"/>
      <c r="B27" s="477"/>
      <c r="C27" s="477"/>
      <c r="D27" s="477"/>
      <c r="E27" s="477"/>
      <c r="F27" s="477"/>
      <c r="G27" s="477"/>
      <c r="H27" s="477"/>
      <c r="I27" s="478"/>
      <c r="J27" s="482"/>
      <c r="K27" s="422"/>
      <c r="L27" s="422"/>
      <c r="M27" s="422"/>
      <c r="N27" s="422"/>
      <c r="O27" s="422"/>
      <c r="P27" s="422"/>
      <c r="Q27" s="423" t="s">
        <v>15</v>
      </c>
      <c r="R27" s="423"/>
      <c r="S27" s="423"/>
      <c r="T27" s="459"/>
      <c r="U27" s="483"/>
      <c r="V27" s="485"/>
      <c r="W27" s="485"/>
      <c r="X27" s="485"/>
      <c r="Y27" s="485"/>
      <c r="Z27" s="485"/>
      <c r="AA27" s="485"/>
      <c r="AB27" s="485"/>
      <c r="AC27" s="432" t="s">
        <v>65</v>
      </c>
      <c r="AD27" s="432"/>
      <c r="AE27" s="432"/>
      <c r="AF27" s="432"/>
      <c r="AG27" s="433"/>
    </row>
    <row r="28" spans="1:33" ht="27" customHeight="1" x14ac:dyDescent="0.4">
      <c r="A28" s="24" t="s">
        <v>233</v>
      </c>
    </row>
    <row r="29" spans="1:33" ht="12" customHeight="1" x14ac:dyDescent="0.4">
      <c r="A29" s="460" t="s">
        <v>232</v>
      </c>
      <c r="B29" s="461"/>
      <c r="C29" s="461"/>
      <c r="D29" s="461"/>
      <c r="E29" s="461"/>
      <c r="F29" s="461"/>
      <c r="G29" s="461"/>
      <c r="H29" s="461"/>
      <c r="I29" s="462"/>
      <c r="J29" s="466"/>
      <c r="K29" s="466"/>
      <c r="L29" s="466"/>
      <c r="M29" s="466"/>
      <c r="N29" s="466"/>
      <c r="O29" s="466"/>
      <c r="P29" s="466"/>
      <c r="Q29" s="466"/>
      <c r="R29" s="466"/>
      <c r="S29" s="466"/>
      <c r="T29" s="466"/>
      <c r="U29" s="467"/>
      <c r="V29" s="61"/>
      <c r="W29" s="61"/>
      <c r="X29" s="61"/>
      <c r="Y29" s="61"/>
      <c r="Z29" s="61"/>
      <c r="AA29" s="61"/>
      <c r="AB29" s="61"/>
      <c r="AC29" s="61"/>
      <c r="AD29" s="61"/>
      <c r="AE29" s="61"/>
      <c r="AF29" s="61"/>
      <c r="AG29" s="61"/>
    </row>
    <row r="30" spans="1:33" ht="12" customHeight="1" x14ac:dyDescent="0.4">
      <c r="A30" s="463"/>
      <c r="B30" s="464"/>
      <c r="C30" s="464"/>
      <c r="D30" s="464"/>
      <c r="E30" s="464"/>
      <c r="F30" s="464"/>
      <c r="G30" s="464"/>
      <c r="H30" s="464"/>
      <c r="I30" s="465"/>
      <c r="J30" s="468"/>
      <c r="K30" s="468"/>
      <c r="L30" s="468"/>
      <c r="M30" s="468"/>
      <c r="N30" s="468"/>
      <c r="O30" s="468"/>
      <c r="P30" s="468"/>
      <c r="Q30" s="468"/>
      <c r="R30" s="468"/>
      <c r="S30" s="468"/>
      <c r="T30" s="468"/>
      <c r="U30" s="469"/>
      <c r="V30" s="61"/>
      <c r="W30" s="61"/>
      <c r="X30" s="61"/>
      <c r="Y30" s="61"/>
      <c r="Z30" s="61"/>
      <c r="AA30" s="61"/>
      <c r="AB30" s="61"/>
      <c r="AC30" s="61"/>
      <c r="AD30" s="61"/>
      <c r="AE30" s="61"/>
      <c r="AF30" s="61"/>
      <c r="AG30" s="61"/>
    </row>
  </sheetData>
  <mergeCells count="94">
    <mergeCell ref="U22:V22"/>
    <mergeCell ref="V27:AB27"/>
    <mergeCell ref="V24:AG24"/>
    <mergeCell ref="J25:U25"/>
    <mergeCell ref="V25:AG25"/>
    <mergeCell ref="J26:U26"/>
    <mergeCell ref="V26:AG26"/>
    <mergeCell ref="AC27:AG27"/>
    <mergeCell ref="A29:I30"/>
    <mergeCell ref="J29:U30"/>
    <mergeCell ref="A24:I27"/>
    <mergeCell ref="J24:U24"/>
    <mergeCell ref="J27:P27"/>
    <mergeCell ref="Q27:S27"/>
    <mergeCell ref="T27:U27"/>
    <mergeCell ref="Y17:AG17"/>
    <mergeCell ref="A19:AG19"/>
    <mergeCell ref="A20:F20"/>
    <mergeCell ref="G20:AG20"/>
    <mergeCell ref="A21:F21"/>
    <mergeCell ref="G21:I21"/>
    <mergeCell ref="K21:L21"/>
    <mergeCell ref="N21:O21"/>
    <mergeCell ref="P21:R21"/>
    <mergeCell ref="T21:U21"/>
    <mergeCell ref="A22:F22"/>
    <mergeCell ref="G22:I22"/>
    <mergeCell ref="K22:L22"/>
    <mergeCell ref="N22:O22"/>
    <mergeCell ref="R22:S22"/>
    <mergeCell ref="AF13:AG13"/>
    <mergeCell ref="AF14:AG14"/>
    <mergeCell ref="AF15:AG15"/>
    <mergeCell ref="B16:F16"/>
    <mergeCell ref="G16:M16"/>
    <mergeCell ref="N16:O16"/>
    <mergeCell ref="P16:V16"/>
    <mergeCell ref="W16:X16"/>
    <mergeCell ref="Y16:AE16"/>
    <mergeCell ref="AF16:AG16"/>
    <mergeCell ref="B15:F15"/>
    <mergeCell ref="G15:M15"/>
    <mergeCell ref="N15:O15"/>
    <mergeCell ref="P15:V15"/>
    <mergeCell ref="W15:X15"/>
    <mergeCell ref="Y15:AE15"/>
    <mergeCell ref="AD13:AE13"/>
    <mergeCell ref="U13:V13"/>
    <mergeCell ref="W13:X13"/>
    <mergeCell ref="Y13:AB13"/>
    <mergeCell ref="B14:F14"/>
    <mergeCell ref="G14:M14"/>
    <mergeCell ref="N14:O14"/>
    <mergeCell ref="P14:V14"/>
    <mergeCell ref="W14:X14"/>
    <mergeCell ref="Y14:AE14"/>
    <mergeCell ref="A13:F13"/>
    <mergeCell ref="G13:J13"/>
    <mergeCell ref="L13:M13"/>
    <mergeCell ref="N13:O13"/>
    <mergeCell ref="P13:S13"/>
    <mergeCell ref="A12:F12"/>
    <mergeCell ref="G12:AG12"/>
    <mergeCell ref="A11:F11"/>
    <mergeCell ref="G11:J11"/>
    <mergeCell ref="L11:O11"/>
    <mergeCell ref="P11:R11"/>
    <mergeCell ref="V11:X11"/>
    <mergeCell ref="AC11:AD11"/>
    <mergeCell ref="AE11:AG11"/>
    <mergeCell ref="G9:AG9"/>
    <mergeCell ref="Y10:AC10"/>
    <mergeCell ref="AD10:AG10"/>
    <mergeCell ref="A8:F8"/>
    <mergeCell ref="A9:F9"/>
    <mergeCell ref="A10:F10"/>
    <mergeCell ref="G10:J10"/>
    <mergeCell ref="L10:M10"/>
    <mergeCell ref="O10:P10"/>
    <mergeCell ref="S10:X10"/>
    <mergeCell ref="L5:R5"/>
    <mergeCell ref="G8:AG8"/>
    <mergeCell ref="A7:F7"/>
    <mergeCell ref="A3:AG3"/>
    <mergeCell ref="A4:F4"/>
    <mergeCell ref="G4:R4"/>
    <mergeCell ref="S4:X4"/>
    <mergeCell ref="Y4:AG4"/>
    <mergeCell ref="G6:AG6"/>
    <mergeCell ref="G7:AG7"/>
    <mergeCell ref="S5:X5"/>
    <mergeCell ref="Y5:AG5"/>
    <mergeCell ref="A5:F6"/>
    <mergeCell ref="H5:J5"/>
  </mergeCells>
  <phoneticPr fontId="1"/>
  <printOptions horizontalCentered="1"/>
  <pageMargins left="0.78740157480314965" right="0.78740157480314965" top="0.59055118110236227" bottom="0.59055118110236227" header="0.31496062992125984" footer="0.31496062992125984"/>
  <pageSetup paperSize="9" scale="8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※操作禁止!$D$2:$D$13</xm:f>
          </x14:formula1>
          <xm:sqref>L13:M13 U13:V13 AD13:AE13</xm:sqref>
        </x14:dataValidation>
        <x14:dataValidation type="list" allowBlank="1" showInputMessage="1" showErrorMessage="1">
          <x14:formula1>
            <xm:f>※操作禁止!$E$2:$E$8</xm:f>
          </x14:formula1>
          <xm:sqref>J29:U30</xm:sqref>
        </x14:dataValidation>
        <x14:dataValidation type="list" allowBlank="1" showInputMessage="1" showErrorMessage="1">
          <x14:formula1>
            <xm:f>※操作禁止!$F$2:$F$11</xm:f>
          </x14:formula1>
          <xm:sqref>Y5:AG5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18"/>
  <sheetViews>
    <sheetView showZeros="0" view="pageBreakPreview" zoomScale="73" zoomScaleNormal="99" zoomScaleSheetLayoutView="100" workbookViewId="0">
      <selection activeCell="N10" sqref="N10"/>
    </sheetView>
  </sheetViews>
  <sheetFormatPr defaultColWidth="10.125" defaultRowHeight="12" x14ac:dyDescent="0.15"/>
  <cols>
    <col min="1" max="15" width="5.625" style="21" customWidth="1"/>
    <col min="16" max="16384" width="10.125" style="21"/>
  </cols>
  <sheetData>
    <row r="1" spans="1:14" x14ac:dyDescent="0.15">
      <c r="A1" s="21" t="s">
        <v>172</v>
      </c>
    </row>
    <row r="3" spans="1:14" s="22" customFormat="1" ht="16.5" customHeight="1" x14ac:dyDescent="0.4">
      <c r="A3" s="493" t="s">
        <v>128</v>
      </c>
      <c r="B3" s="493"/>
      <c r="C3" s="493"/>
      <c r="D3" s="493"/>
      <c r="E3" s="493"/>
      <c r="F3" s="493"/>
      <c r="G3" s="493"/>
      <c r="H3" s="493"/>
      <c r="I3" s="493"/>
      <c r="J3" s="493"/>
      <c r="K3" s="493"/>
      <c r="L3" s="493"/>
      <c r="M3" s="493"/>
      <c r="N3" s="493"/>
    </row>
    <row r="5" spans="1:14" ht="36" customHeight="1" x14ac:dyDescent="0.15">
      <c r="A5" s="494" t="s">
        <v>129</v>
      </c>
      <c r="B5" s="495"/>
      <c r="C5" s="496"/>
      <c r="D5" s="500">
        <f>交付申請書!S32</f>
        <v>0</v>
      </c>
      <c r="E5" s="500"/>
      <c r="F5" s="500"/>
      <c r="G5" s="500"/>
      <c r="H5" s="500"/>
      <c r="I5" s="500"/>
      <c r="J5" s="500"/>
      <c r="K5" s="500"/>
      <c r="L5" s="500"/>
      <c r="M5" s="500"/>
      <c r="N5" s="501"/>
    </row>
    <row r="6" spans="1:14" ht="36" customHeight="1" x14ac:dyDescent="0.15">
      <c r="A6" s="494" t="s">
        <v>130</v>
      </c>
      <c r="B6" s="495"/>
      <c r="C6" s="496"/>
      <c r="D6" s="502"/>
      <c r="E6" s="502"/>
      <c r="F6" s="502"/>
      <c r="G6" s="502"/>
      <c r="H6" s="502"/>
      <c r="I6" s="502"/>
      <c r="J6" s="502"/>
      <c r="K6" s="502"/>
      <c r="L6" s="502"/>
      <c r="M6" s="502"/>
      <c r="N6" s="503"/>
    </row>
    <row r="7" spans="1:14" ht="48.95" customHeight="1" x14ac:dyDescent="0.15">
      <c r="A7" s="494" t="s">
        <v>131</v>
      </c>
      <c r="B7" s="495"/>
      <c r="C7" s="496"/>
      <c r="D7" s="502"/>
      <c r="E7" s="502"/>
      <c r="F7" s="502"/>
      <c r="G7" s="502"/>
      <c r="H7" s="502"/>
      <c r="I7" s="502"/>
      <c r="J7" s="502"/>
      <c r="K7" s="502"/>
      <c r="L7" s="502"/>
      <c r="M7" s="502"/>
      <c r="N7" s="503"/>
    </row>
    <row r="8" spans="1:14" ht="54.95" customHeight="1" x14ac:dyDescent="0.15">
      <c r="A8" s="494" t="s">
        <v>135</v>
      </c>
      <c r="B8" s="495"/>
      <c r="C8" s="496"/>
      <c r="D8" s="491"/>
      <c r="E8" s="491"/>
      <c r="F8" s="491"/>
      <c r="G8" s="491"/>
      <c r="H8" s="491"/>
      <c r="I8" s="491"/>
      <c r="J8" s="491"/>
      <c r="K8" s="491"/>
      <c r="L8" s="491"/>
      <c r="M8" s="491"/>
      <c r="N8" s="492"/>
    </row>
    <row r="9" spans="1:14" ht="54.95" customHeight="1" x14ac:dyDescent="0.15">
      <c r="A9" s="494" t="s">
        <v>141</v>
      </c>
      <c r="B9" s="495"/>
      <c r="C9" s="496"/>
      <c r="D9" s="491"/>
      <c r="E9" s="491"/>
      <c r="F9" s="491"/>
      <c r="G9" s="491"/>
      <c r="H9" s="491"/>
      <c r="I9" s="491"/>
      <c r="J9" s="491"/>
      <c r="K9" s="491"/>
      <c r="L9" s="491"/>
      <c r="M9" s="491"/>
      <c r="N9" s="492"/>
    </row>
    <row r="10" spans="1:14" ht="31.5" customHeight="1" x14ac:dyDescent="0.15">
      <c r="A10" s="497" t="s">
        <v>132</v>
      </c>
      <c r="B10" s="498"/>
      <c r="C10" s="499"/>
      <c r="D10" s="504"/>
      <c r="E10" s="504"/>
      <c r="F10" s="51" t="s">
        <v>164</v>
      </c>
      <c r="G10" s="49"/>
      <c r="H10" s="51" t="s">
        <v>165</v>
      </c>
      <c r="I10" s="49"/>
      <c r="J10" s="51" t="s">
        <v>166</v>
      </c>
      <c r="K10" s="51"/>
      <c r="L10" s="51"/>
      <c r="M10" s="51"/>
      <c r="N10" s="52"/>
    </row>
    <row r="11" spans="1:14" ht="18" customHeight="1" x14ac:dyDescent="0.15">
      <c r="A11" s="516" t="s">
        <v>139</v>
      </c>
      <c r="B11" s="517"/>
      <c r="C11" s="518"/>
      <c r="D11" s="525" t="s">
        <v>137</v>
      </c>
      <c r="E11" s="526"/>
      <c r="F11" s="533"/>
      <c r="G11" s="531"/>
      <c r="H11" s="531"/>
      <c r="I11" s="531"/>
      <c r="J11" s="525" t="s">
        <v>136</v>
      </c>
      <c r="K11" s="526"/>
      <c r="L11" s="531"/>
      <c r="M11" s="531"/>
      <c r="N11" s="532"/>
    </row>
    <row r="12" spans="1:14" ht="12.75" x14ac:dyDescent="0.15">
      <c r="A12" s="519"/>
      <c r="B12" s="520"/>
      <c r="C12" s="521"/>
      <c r="D12" s="511" t="s">
        <v>133</v>
      </c>
      <c r="E12" s="512"/>
      <c r="F12" s="513"/>
      <c r="G12" s="514"/>
      <c r="H12" s="514"/>
      <c r="I12" s="514"/>
      <c r="J12" s="514"/>
      <c r="K12" s="514"/>
      <c r="L12" s="514"/>
      <c r="M12" s="514"/>
      <c r="N12" s="515"/>
    </row>
    <row r="13" spans="1:14" ht="12.75" x14ac:dyDescent="0.15">
      <c r="A13" s="519"/>
      <c r="B13" s="520"/>
      <c r="C13" s="521"/>
      <c r="D13" s="511" t="s">
        <v>138</v>
      </c>
      <c r="E13" s="512"/>
      <c r="F13" s="513"/>
      <c r="G13" s="514"/>
      <c r="H13" s="514"/>
      <c r="I13" s="514"/>
      <c r="J13" s="514"/>
      <c r="K13" s="514"/>
      <c r="L13" s="514"/>
      <c r="M13" s="514"/>
      <c r="N13" s="515"/>
    </row>
    <row r="14" spans="1:14" ht="18" customHeight="1" x14ac:dyDescent="0.15">
      <c r="A14" s="519"/>
      <c r="B14" s="520"/>
      <c r="C14" s="521"/>
      <c r="D14" s="535" t="s">
        <v>168</v>
      </c>
      <c r="E14" s="536"/>
      <c r="F14" s="534"/>
      <c r="G14" s="534"/>
      <c r="H14" s="53" t="s">
        <v>164</v>
      </c>
      <c r="I14" s="54"/>
      <c r="J14" s="53" t="s">
        <v>165</v>
      </c>
      <c r="K14" s="53" t="s">
        <v>167</v>
      </c>
      <c r="L14" s="53"/>
      <c r="M14" s="53"/>
      <c r="N14" s="58"/>
    </row>
    <row r="15" spans="1:14" ht="18" customHeight="1" x14ac:dyDescent="0.15">
      <c r="A15" s="519"/>
      <c r="B15" s="520"/>
      <c r="C15" s="521"/>
      <c r="D15" s="537"/>
      <c r="E15" s="538"/>
      <c r="F15" s="539"/>
      <c r="G15" s="539"/>
      <c r="H15" s="55" t="s">
        <v>164</v>
      </c>
      <c r="I15" s="56"/>
      <c r="J15" s="55" t="s">
        <v>165</v>
      </c>
      <c r="K15" s="55"/>
      <c r="L15" s="55"/>
      <c r="M15" s="55"/>
      <c r="N15" s="57"/>
    </row>
    <row r="16" spans="1:14" ht="11.45" customHeight="1" x14ac:dyDescent="0.15">
      <c r="A16" s="519"/>
      <c r="B16" s="520"/>
      <c r="C16" s="521"/>
      <c r="D16" s="527" t="s">
        <v>134</v>
      </c>
      <c r="E16" s="528"/>
      <c r="F16" s="505"/>
      <c r="G16" s="506"/>
      <c r="H16" s="506"/>
      <c r="I16" s="506"/>
      <c r="J16" s="506"/>
      <c r="K16" s="506"/>
      <c r="L16" s="506"/>
      <c r="M16" s="506"/>
      <c r="N16" s="507"/>
    </row>
    <row r="17" spans="1:14" ht="11.45" customHeight="1" x14ac:dyDescent="0.15">
      <c r="A17" s="519"/>
      <c r="B17" s="520"/>
      <c r="C17" s="521"/>
      <c r="D17" s="527"/>
      <c r="E17" s="528"/>
      <c r="F17" s="505"/>
      <c r="G17" s="506"/>
      <c r="H17" s="506"/>
      <c r="I17" s="506"/>
      <c r="J17" s="506"/>
      <c r="K17" s="506"/>
      <c r="L17" s="506"/>
      <c r="M17" s="506"/>
      <c r="N17" s="507"/>
    </row>
    <row r="18" spans="1:14" ht="11.45" customHeight="1" x14ac:dyDescent="0.15">
      <c r="A18" s="522"/>
      <c r="B18" s="523"/>
      <c r="C18" s="524"/>
      <c r="D18" s="529"/>
      <c r="E18" s="530"/>
      <c r="F18" s="508"/>
      <c r="G18" s="509"/>
      <c r="H18" s="509"/>
      <c r="I18" s="509"/>
      <c r="J18" s="509"/>
      <c r="K18" s="509"/>
      <c r="L18" s="509"/>
      <c r="M18" s="509"/>
      <c r="N18" s="510"/>
    </row>
  </sheetData>
  <mergeCells count="27">
    <mergeCell ref="F16:N18"/>
    <mergeCell ref="D13:E13"/>
    <mergeCell ref="F13:N13"/>
    <mergeCell ref="A9:C9"/>
    <mergeCell ref="D9:N9"/>
    <mergeCell ref="A11:C18"/>
    <mergeCell ref="D11:E11"/>
    <mergeCell ref="D12:E12"/>
    <mergeCell ref="D16:E18"/>
    <mergeCell ref="L11:N11"/>
    <mergeCell ref="J11:K11"/>
    <mergeCell ref="F11:I11"/>
    <mergeCell ref="F12:N12"/>
    <mergeCell ref="F14:G14"/>
    <mergeCell ref="D14:E15"/>
    <mergeCell ref="F15:G15"/>
    <mergeCell ref="D8:N8"/>
    <mergeCell ref="A3:N3"/>
    <mergeCell ref="A8:C8"/>
    <mergeCell ref="A10:C10"/>
    <mergeCell ref="A5:C5"/>
    <mergeCell ref="D5:N5"/>
    <mergeCell ref="A6:C6"/>
    <mergeCell ref="D6:N6"/>
    <mergeCell ref="A7:C7"/>
    <mergeCell ref="D7:N7"/>
    <mergeCell ref="D10:E10"/>
  </mergeCells>
  <phoneticPr fontId="1"/>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48"/>
  <sheetViews>
    <sheetView showGridLines="0" view="pageBreakPreview" zoomScale="70" zoomScaleNormal="85" zoomScaleSheetLayoutView="70" workbookViewId="0">
      <selection activeCell="A18" sqref="A18"/>
    </sheetView>
  </sheetViews>
  <sheetFormatPr defaultRowHeight="13.5" x14ac:dyDescent="0.15"/>
  <cols>
    <col min="1" max="1" width="19.5" style="71" customWidth="1"/>
    <col min="2" max="4" width="16.5" style="71" bestFit="1" customWidth="1"/>
    <col min="5" max="8" width="11.125" style="71" customWidth="1"/>
    <col min="9" max="9" width="13.5" style="71" bestFit="1" customWidth="1"/>
    <col min="10" max="256" width="9" style="71"/>
    <col min="257" max="257" width="14.375" style="71" customWidth="1"/>
    <col min="258" max="260" width="10" style="71" customWidth="1"/>
    <col min="261" max="264" width="11.125" style="71" customWidth="1"/>
    <col min="265" max="512" width="9" style="71"/>
    <col min="513" max="513" width="14.375" style="71" customWidth="1"/>
    <col min="514" max="516" width="10" style="71" customWidth="1"/>
    <col min="517" max="520" width="11.125" style="71" customWidth="1"/>
    <col min="521" max="768" width="9" style="71"/>
    <col min="769" max="769" width="14.375" style="71" customWidth="1"/>
    <col min="770" max="772" width="10" style="71" customWidth="1"/>
    <col min="773" max="776" width="11.125" style="71" customWidth="1"/>
    <col min="777" max="1024" width="9" style="71"/>
    <col min="1025" max="1025" width="14.375" style="71" customWidth="1"/>
    <col min="1026" max="1028" width="10" style="71" customWidth="1"/>
    <col min="1029" max="1032" width="11.125" style="71" customWidth="1"/>
    <col min="1033" max="1280" width="9" style="71"/>
    <col min="1281" max="1281" width="14.375" style="71" customWidth="1"/>
    <col min="1282" max="1284" width="10" style="71" customWidth="1"/>
    <col min="1285" max="1288" width="11.125" style="71" customWidth="1"/>
    <col min="1289" max="1536" width="9" style="71"/>
    <col min="1537" max="1537" width="14.375" style="71" customWidth="1"/>
    <col min="1538" max="1540" width="10" style="71" customWidth="1"/>
    <col min="1541" max="1544" width="11.125" style="71" customWidth="1"/>
    <col min="1545" max="1792" width="9" style="71"/>
    <col min="1793" max="1793" width="14.375" style="71" customWidth="1"/>
    <col min="1794" max="1796" width="10" style="71" customWidth="1"/>
    <col min="1797" max="1800" width="11.125" style="71" customWidth="1"/>
    <col min="1801" max="2048" width="9" style="71"/>
    <col min="2049" max="2049" width="14.375" style="71" customWidth="1"/>
    <col min="2050" max="2052" width="10" style="71" customWidth="1"/>
    <col min="2053" max="2056" width="11.125" style="71" customWidth="1"/>
    <col min="2057" max="2304" width="9" style="71"/>
    <col min="2305" max="2305" width="14.375" style="71" customWidth="1"/>
    <col min="2306" max="2308" width="10" style="71" customWidth="1"/>
    <col min="2309" max="2312" width="11.125" style="71" customWidth="1"/>
    <col min="2313" max="2560" width="9" style="71"/>
    <col min="2561" max="2561" width="14.375" style="71" customWidth="1"/>
    <col min="2562" max="2564" width="10" style="71" customWidth="1"/>
    <col min="2565" max="2568" width="11.125" style="71" customWidth="1"/>
    <col min="2569" max="2816" width="9" style="71"/>
    <col min="2817" max="2817" width="14.375" style="71" customWidth="1"/>
    <col min="2818" max="2820" width="10" style="71" customWidth="1"/>
    <col min="2821" max="2824" width="11.125" style="71" customWidth="1"/>
    <col min="2825" max="3072" width="9" style="71"/>
    <col min="3073" max="3073" width="14.375" style="71" customWidth="1"/>
    <col min="3074" max="3076" width="10" style="71" customWidth="1"/>
    <col min="3077" max="3080" width="11.125" style="71" customWidth="1"/>
    <col min="3081" max="3328" width="9" style="71"/>
    <col min="3329" max="3329" width="14.375" style="71" customWidth="1"/>
    <col min="3330" max="3332" width="10" style="71" customWidth="1"/>
    <col min="3333" max="3336" width="11.125" style="71" customWidth="1"/>
    <col min="3337" max="3584" width="9" style="71"/>
    <col min="3585" max="3585" width="14.375" style="71" customWidth="1"/>
    <col min="3586" max="3588" width="10" style="71" customWidth="1"/>
    <col min="3589" max="3592" width="11.125" style="71" customWidth="1"/>
    <col min="3593" max="3840" width="9" style="71"/>
    <col min="3841" max="3841" width="14.375" style="71" customWidth="1"/>
    <col min="3842" max="3844" width="10" style="71" customWidth="1"/>
    <col min="3845" max="3848" width="11.125" style="71" customWidth="1"/>
    <col min="3849" max="4096" width="9" style="71"/>
    <col min="4097" max="4097" width="14.375" style="71" customWidth="1"/>
    <col min="4098" max="4100" width="10" style="71" customWidth="1"/>
    <col min="4101" max="4104" width="11.125" style="71" customWidth="1"/>
    <col min="4105" max="4352" width="9" style="71"/>
    <col min="4353" max="4353" width="14.375" style="71" customWidth="1"/>
    <col min="4354" max="4356" width="10" style="71" customWidth="1"/>
    <col min="4357" max="4360" width="11.125" style="71" customWidth="1"/>
    <col min="4361" max="4608" width="9" style="71"/>
    <col min="4609" max="4609" width="14.375" style="71" customWidth="1"/>
    <col min="4610" max="4612" width="10" style="71" customWidth="1"/>
    <col min="4613" max="4616" width="11.125" style="71" customWidth="1"/>
    <col min="4617" max="4864" width="9" style="71"/>
    <col min="4865" max="4865" width="14.375" style="71" customWidth="1"/>
    <col min="4866" max="4868" width="10" style="71" customWidth="1"/>
    <col min="4869" max="4872" width="11.125" style="71" customWidth="1"/>
    <col min="4873" max="5120" width="9" style="71"/>
    <col min="5121" max="5121" width="14.375" style="71" customWidth="1"/>
    <col min="5122" max="5124" width="10" style="71" customWidth="1"/>
    <col min="5125" max="5128" width="11.125" style="71" customWidth="1"/>
    <col min="5129" max="5376" width="9" style="71"/>
    <col min="5377" max="5377" width="14.375" style="71" customWidth="1"/>
    <col min="5378" max="5380" width="10" style="71" customWidth="1"/>
    <col min="5381" max="5384" width="11.125" style="71" customWidth="1"/>
    <col min="5385" max="5632" width="9" style="71"/>
    <col min="5633" max="5633" width="14.375" style="71" customWidth="1"/>
    <col min="5634" max="5636" width="10" style="71" customWidth="1"/>
    <col min="5637" max="5640" width="11.125" style="71" customWidth="1"/>
    <col min="5641" max="5888" width="9" style="71"/>
    <col min="5889" max="5889" width="14.375" style="71" customWidth="1"/>
    <col min="5890" max="5892" width="10" style="71" customWidth="1"/>
    <col min="5893" max="5896" width="11.125" style="71" customWidth="1"/>
    <col min="5897" max="6144" width="9" style="71"/>
    <col min="6145" max="6145" width="14.375" style="71" customWidth="1"/>
    <col min="6146" max="6148" width="10" style="71" customWidth="1"/>
    <col min="6149" max="6152" width="11.125" style="71" customWidth="1"/>
    <col min="6153" max="6400" width="9" style="71"/>
    <col min="6401" max="6401" width="14.375" style="71" customWidth="1"/>
    <col min="6402" max="6404" width="10" style="71" customWidth="1"/>
    <col min="6405" max="6408" width="11.125" style="71" customWidth="1"/>
    <col min="6409" max="6656" width="9" style="71"/>
    <col min="6657" max="6657" width="14.375" style="71" customWidth="1"/>
    <col min="6658" max="6660" width="10" style="71" customWidth="1"/>
    <col min="6661" max="6664" width="11.125" style="71" customWidth="1"/>
    <col min="6665" max="6912" width="9" style="71"/>
    <col min="6913" max="6913" width="14.375" style="71" customWidth="1"/>
    <col min="6914" max="6916" width="10" style="71" customWidth="1"/>
    <col min="6917" max="6920" width="11.125" style="71" customWidth="1"/>
    <col min="6921" max="7168" width="9" style="71"/>
    <col min="7169" max="7169" width="14.375" style="71" customWidth="1"/>
    <col min="7170" max="7172" width="10" style="71" customWidth="1"/>
    <col min="7173" max="7176" width="11.125" style="71" customWidth="1"/>
    <col min="7177" max="7424" width="9" style="71"/>
    <col min="7425" max="7425" width="14.375" style="71" customWidth="1"/>
    <col min="7426" max="7428" width="10" style="71" customWidth="1"/>
    <col min="7429" max="7432" width="11.125" style="71" customWidth="1"/>
    <col min="7433" max="7680" width="9" style="71"/>
    <col min="7681" max="7681" width="14.375" style="71" customWidth="1"/>
    <col min="7682" max="7684" width="10" style="71" customWidth="1"/>
    <col min="7685" max="7688" width="11.125" style="71" customWidth="1"/>
    <col min="7689" max="7936" width="9" style="71"/>
    <col min="7937" max="7937" width="14.375" style="71" customWidth="1"/>
    <col min="7938" max="7940" width="10" style="71" customWidth="1"/>
    <col min="7941" max="7944" width="11.125" style="71" customWidth="1"/>
    <col min="7945" max="8192" width="9" style="71"/>
    <col min="8193" max="8193" width="14.375" style="71" customWidth="1"/>
    <col min="8194" max="8196" width="10" style="71" customWidth="1"/>
    <col min="8197" max="8200" width="11.125" style="71" customWidth="1"/>
    <col min="8201" max="8448" width="9" style="71"/>
    <col min="8449" max="8449" width="14.375" style="71" customWidth="1"/>
    <col min="8450" max="8452" width="10" style="71" customWidth="1"/>
    <col min="8453" max="8456" width="11.125" style="71" customWidth="1"/>
    <col min="8457" max="8704" width="9" style="71"/>
    <col min="8705" max="8705" width="14.375" style="71" customWidth="1"/>
    <col min="8706" max="8708" width="10" style="71" customWidth="1"/>
    <col min="8709" max="8712" width="11.125" style="71" customWidth="1"/>
    <col min="8713" max="8960" width="9" style="71"/>
    <col min="8961" max="8961" width="14.375" style="71" customWidth="1"/>
    <col min="8962" max="8964" width="10" style="71" customWidth="1"/>
    <col min="8965" max="8968" width="11.125" style="71" customWidth="1"/>
    <col min="8969" max="9216" width="9" style="71"/>
    <col min="9217" max="9217" width="14.375" style="71" customWidth="1"/>
    <col min="9218" max="9220" width="10" style="71" customWidth="1"/>
    <col min="9221" max="9224" width="11.125" style="71" customWidth="1"/>
    <col min="9225" max="9472" width="9" style="71"/>
    <col min="9473" max="9473" width="14.375" style="71" customWidth="1"/>
    <col min="9474" max="9476" width="10" style="71" customWidth="1"/>
    <col min="9477" max="9480" width="11.125" style="71" customWidth="1"/>
    <col min="9481" max="9728" width="9" style="71"/>
    <col min="9729" max="9729" width="14.375" style="71" customWidth="1"/>
    <col min="9730" max="9732" width="10" style="71" customWidth="1"/>
    <col min="9733" max="9736" width="11.125" style="71" customWidth="1"/>
    <col min="9737" max="9984" width="9" style="71"/>
    <col min="9985" max="9985" width="14.375" style="71" customWidth="1"/>
    <col min="9986" max="9988" width="10" style="71" customWidth="1"/>
    <col min="9989" max="9992" width="11.125" style="71" customWidth="1"/>
    <col min="9993" max="10240" width="9" style="71"/>
    <col min="10241" max="10241" width="14.375" style="71" customWidth="1"/>
    <col min="10242" max="10244" width="10" style="71" customWidth="1"/>
    <col min="10245" max="10248" width="11.125" style="71" customWidth="1"/>
    <col min="10249" max="10496" width="9" style="71"/>
    <col min="10497" max="10497" width="14.375" style="71" customWidth="1"/>
    <col min="10498" max="10500" width="10" style="71" customWidth="1"/>
    <col min="10501" max="10504" width="11.125" style="71" customWidth="1"/>
    <col min="10505" max="10752" width="9" style="71"/>
    <col min="10753" max="10753" width="14.375" style="71" customWidth="1"/>
    <col min="10754" max="10756" width="10" style="71" customWidth="1"/>
    <col min="10757" max="10760" width="11.125" style="71" customWidth="1"/>
    <col min="10761" max="11008" width="9" style="71"/>
    <col min="11009" max="11009" width="14.375" style="71" customWidth="1"/>
    <col min="11010" max="11012" width="10" style="71" customWidth="1"/>
    <col min="11013" max="11016" width="11.125" style="71" customWidth="1"/>
    <col min="11017" max="11264" width="9" style="71"/>
    <col min="11265" max="11265" width="14.375" style="71" customWidth="1"/>
    <col min="11266" max="11268" width="10" style="71" customWidth="1"/>
    <col min="11269" max="11272" width="11.125" style="71" customWidth="1"/>
    <col min="11273" max="11520" width="9" style="71"/>
    <col min="11521" max="11521" width="14.375" style="71" customWidth="1"/>
    <col min="11522" max="11524" width="10" style="71" customWidth="1"/>
    <col min="11525" max="11528" width="11.125" style="71" customWidth="1"/>
    <col min="11529" max="11776" width="9" style="71"/>
    <col min="11777" max="11777" width="14.375" style="71" customWidth="1"/>
    <col min="11778" max="11780" width="10" style="71" customWidth="1"/>
    <col min="11781" max="11784" width="11.125" style="71" customWidth="1"/>
    <col min="11785" max="12032" width="9" style="71"/>
    <col min="12033" max="12033" width="14.375" style="71" customWidth="1"/>
    <col min="12034" max="12036" width="10" style="71" customWidth="1"/>
    <col min="12037" max="12040" width="11.125" style="71" customWidth="1"/>
    <col min="12041" max="12288" width="9" style="71"/>
    <col min="12289" max="12289" width="14.375" style="71" customWidth="1"/>
    <col min="12290" max="12292" width="10" style="71" customWidth="1"/>
    <col min="12293" max="12296" width="11.125" style="71" customWidth="1"/>
    <col min="12297" max="12544" width="9" style="71"/>
    <col min="12545" max="12545" width="14.375" style="71" customWidth="1"/>
    <col min="12546" max="12548" width="10" style="71" customWidth="1"/>
    <col min="12549" max="12552" width="11.125" style="71" customWidth="1"/>
    <col min="12553" max="12800" width="9" style="71"/>
    <col min="12801" max="12801" width="14.375" style="71" customWidth="1"/>
    <col min="12802" max="12804" width="10" style="71" customWidth="1"/>
    <col min="12805" max="12808" width="11.125" style="71" customWidth="1"/>
    <col min="12809" max="13056" width="9" style="71"/>
    <col min="13057" max="13057" width="14.375" style="71" customWidth="1"/>
    <col min="13058" max="13060" width="10" style="71" customWidth="1"/>
    <col min="13061" max="13064" width="11.125" style="71" customWidth="1"/>
    <col min="13065" max="13312" width="9" style="71"/>
    <col min="13313" max="13313" width="14.375" style="71" customWidth="1"/>
    <col min="13314" max="13316" width="10" style="71" customWidth="1"/>
    <col min="13317" max="13320" width="11.125" style="71" customWidth="1"/>
    <col min="13321" max="13568" width="9" style="71"/>
    <col min="13569" max="13569" width="14.375" style="71" customWidth="1"/>
    <col min="13570" max="13572" width="10" style="71" customWidth="1"/>
    <col min="13573" max="13576" width="11.125" style="71" customWidth="1"/>
    <col min="13577" max="13824" width="9" style="71"/>
    <col min="13825" max="13825" width="14.375" style="71" customWidth="1"/>
    <col min="13826" max="13828" width="10" style="71" customWidth="1"/>
    <col min="13829" max="13832" width="11.125" style="71" customWidth="1"/>
    <col min="13833" max="14080" width="9" style="71"/>
    <col min="14081" max="14081" width="14.375" style="71" customWidth="1"/>
    <col min="14082" max="14084" width="10" style="71" customWidth="1"/>
    <col min="14085" max="14088" width="11.125" style="71" customWidth="1"/>
    <col min="14089" max="14336" width="9" style="71"/>
    <col min="14337" max="14337" width="14.375" style="71" customWidth="1"/>
    <col min="14338" max="14340" width="10" style="71" customWidth="1"/>
    <col min="14341" max="14344" width="11.125" style="71" customWidth="1"/>
    <col min="14345" max="14592" width="9" style="71"/>
    <col min="14593" max="14593" width="14.375" style="71" customWidth="1"/>
    <col min="14594" max="14596" width="10" style="71" customWidth="1"/>
    <col min="14597" max="14600" width="11.125" style="71" customWidth="1"/>
    <col min="14601" max="14848" width="9" style="71"/>
    <col min="14849" max="14849" width="14.375" style="71" customWidth="1"/>
    <col min="14850" max="14852" width="10" style="71" customWidth="1"/>
    <col min="14853" max="14856" width="11.125" style="71" customWidth="1"/>
    <col min="14857" max="15104" width="9" style="71"/>
    <col min="15105" max="15105" width="14.375" style="71" customWidth="1"/>
    <col min="15106" max="15108" width="10" style="71" customWidth="1"/>
    <col min="15109" max="15112" width="11.125" style="71" customWidth="1"/>
    <col min="15113" max="15360" width="9" style="71"/>
    <col min="15361" max="15361" width="14.375" style="71" customWidth="1"/>
    <col min="15362" max="15364" width="10" style="71" customWidth="1"/>
    <col min="15365" max="15368" width="11.125" style="71" customWidth="1"/>
    <col min="15369" max="15616" width="9" style="71"/>
    <col min="15617" max="15617" width="14.375" style="71" customWidth="1"/>
    <col min="15618" max="15620" width="10" style="71" customWidth="1"/>
    <col min="15621" max="15624" width="11.125" style="71" customWidth="1"/>
    <col min="15625" max="15872" width="9" style="71"/>
    <col min="15873" max="15873" width="14.375" style="71" customWidth="1"/>
    <col min="15874" max="15876" width="10" style="71" customWidth="1"/>
    <col min="15877" max="15880" width="11.125" style="71" customWidth="1"/>
    <col min="15881" max="16128" width="9" style="71"/>
    <col min="16129" max="16129" width="14.375" style="71" customWidth="1"/>
    <col min="16130" max="16132" width="10" style="71" customWidth="1"/>
    <col min="16133" max="16136" width="11.125" style="71" customWidth="1"/>
    <col min="16137" max="16384" width="9" style="71"/>
  </cols>
  <sheetData>
    <row r="1" spans="1:12" ht="14.25" x14ac:dyDescent="0.15">
      <c r="A1" s="69" t="s">
        <v>173</v>
      </c>
      <c r="B1" s="70"/>
      <c r="C1" s="70"/>
      <c r="D1" s="70"/>
      <c r="E1" s="70"/>
      <c r="F1" s="70"/>
      <c r="G1" s="70"/>
      <c r="H1" s="70"/>
    </row>
    <row r="2" spans="1:12" ht="14.25" x14ac:dyDescent="0.15">
      <c r="A2" s="69"/>
      <c r="B2" s="70"/>
      <c r="C2" s="70"/>
      <c r="D2" s="70"/>
      <c r="E2" s="70"/>
      <c r="F2" s="70"/>
      <c r="G2" s="70"/>
      <c r="H2" s="70"/>
    </row>
    <row r="3" spans="1:12" s="72" customFormat="1" ht="21" customHeight="1" x14ac:dyDescent="0.4">
      <c r="A3" s="566" t="s">
        <v>148</v>
      </c>
      <c r="B3" s="567"/>
      <c r="C3" s="567"/>
      <c r="D3" s="567"/>
      <c r="E3" s="567"/>
      <c r="F3" s="567"/>
      <c r="G3" s="567"/>
      <c r="H3" s="568"/>
    </row>
    <row r="4" spans="1:12" ht="14.25" x14ac:dyDescent="0.15">
      <c r="A4" s="70"/>
      <c r="B4" s="70"/>
      <c r="C4" s="70"/>
      <c r="D4" s="70"/>
      <c r="E4" s="70"/>
      <c r="F4" s="70"/>
      <c r="G4" s="70"/>
      <c r="H4" s="73"/>
    </row>
    <row r="5" spans="1:12" ht="18.75" customHeight="1" x14ac:dyDescent="0.15">
      <c r="A5" s="74" t="s">
        <v>120</v>
      </c>
      <c r="B5" s="74"/>
      <c r="C5" s="74"/>
      <c r="D5" s="70"/>
      <c r="E5" s="70"/>
      <c r="F5" s="70"/>
      <c r="G5" s="70"/>
      <c r="H5" s="73" t="s">
        <v>99</v>
      </c>
    </row>
    <row r="6" spans="1:12" ht="16.5" customHeight="1" x14ac:dyDescent="0.15">
      <c r="A6" s="569" t="s">
        <v>80</v>
      </c>
      <c r="B6" s="557" t="s">
        <v>68</v>
      </c>
      <c r="C6" s="558"/>
      <c r="D6" s="559"/>
      <c r="E6" s="569" t="s">
        <v>78</v>
      </c>
      <c r="F6" s="569"/>
      <c r="G6" s="569"/>
      <c r="H6" s="569"/>
    </row>
    <row r="7" spans="1:12" ht="16.5" customHeight="1" x14ac:dyDescent="0.15">
      <c r="A7" s="569"/>
      <c r="B7" s="195" t="s">
        <v>70</v>
      </c>
      <c r="C7" s="195" t="s">
        <v>71</v>
      </c>
      <c r="D7" s="195" t="s">
        <v>69</v>
      </c>
      <c r="E7" s="569"/>
      <c r="F7" s="569"/>
      <c r="G7" s="569"/>
      <c r="H7" s="569"/>
    </row>
    <row r="8" spans="1:12" ht="24.95" customHeight="1" x14ac:dyDescent="0.15">
      <c r="A8" s="75" t="s">
        <v>72</v>
      </c>
      <c r="B8" s="107">
        <f>B41-SUM(B9:B10)</f>
        <v>0</v>
      </c>
      <c r="C8" s="107">
        <f>C41-SUM(C9:C10)</f>
        <v>0</v>
      </c>
      <c r="D8" s="107">
        <f>SUM(B8:C8)</f>
        <v>0</v>
      </c>
      <c r="E8" s="570"/>
      <c r="F8" s="570"/>
      <c r="G8" s="570"/>
      <c r="H8" s="570"/>
    </row>
    <row r="9" spans="1:12" ht="24.95" customHeight="1" x14ac:dyDescent="0.15">
      <c r="A9" s="126" t="s">
        <v>73</v>
      </c>
      <c r="B9" s="127">
        <f>IF(E9="補助率1/2・限度額15万円(千円未満切り捨て）",
   MIN(INT((B41-B10)/2/1000)*1000, 150000),
   IF(E9="補助率2/3・限度額25万円(千円未満切り捨て）",
      MIN(INT((B41-B10)*2/3/1000)*1000, 250000),
      ""))</f>
        <v>0</v>
      </c>
      <c r="C9" s="127">
        <f>IF(E9="補助率1/2・限度額15万円(千円未満切り捨て）",
   MIN(MIN(INT((C41-C10)/2/1000)*1000, 150000), 150000-B9),
   IF(E9="補助率2/3・限度額25万円(千円未満切り捨て）",
      MIN(MIN(INT((C41-C10)*2/3/1000)*1000, 250000), 250000-B9),
      ""))</f>
        <v>0</v>
      </c>
      <c r="D9" s="127">
        <f>IF(E9="補助率1/2・限度額15万円(千円未満切り捨て）",
   MIN(INT((B9+C9)/1000)*1000, 150000),
   IF(E9="補助率2/3・限度額15万円(千円未満切り捨て）",
      MIN(INT((B9+C9)/1000)*1000, 250000),
      INT((B9+C9)/1000)*1000))</f>
        <v>0</v>
      </c>
      <c r="E9" s="571" t="str">
        <f>IF(OR(交付申請書!D99&lt;&gt;""),
   "補助率2/3・限度額25万円(千円未満切り捨て）",
   "補助率1/2・限度額15万円(千円未満切り捨て）")</f>
        <v>補助率1/2・限度額15万円(千円未満切り捨て）</v>
      </c>
      <c r="F9" s="572"/>
      <c r="G9" s="572"/>
      <c r="H9" s="573"/>
      <c r="I9" s="76"/>
      <c r="J9" s="76"/>
      <c r="K9" s="76"/>
      <c r="L9" s="76"/>
    </row>
    <row r="10" spans="1:12" ht="24.95" customHeight="1" x14ac:dyDescent="0.15">
      <c r="A10" s="77" t="s">
        <v>74</v>
      </c>
      <c r="B10" s="78">
        <v>0</v>
      </c>
      <c r="C10" s="79">
        <v>0</v>
      </c>
      <c r="D10" s="108">
        <f>SUM(B10:C10)</f>
        <v>0</v>
      </c>
      <c r="E10" s="574"/>
      <c r="F10" s="574"/>
      <c r="G10" s="574"/>
      <c r="H10" s="574"/>
    </row>
    <row r="11" spans="1:12" ht="24.95" customHeight="1" x14ac:dyDescent="0.15">
      <c r="A11" s="80" t="s">
        <v>66</v>
      </c>
      <c r="B11" s="106">
        <f>SUM(B8:B10)</f>
        <v>0</v>
      </c>
      <c r="C11" s="106">
        <f>SUM(C8:C10)</f>
        <v>0</v>
      </c>
      <c r="D11" s="106">
        <f>SUM(B11:C11)</f>
        <v>0</v>
      </c>
      <c r="E11" s="575"/>
      <c r="F11" s="575"/>
      <c r="G11" s="575"/>
      <c r="H11" s="575"/>
    </row>
    <row r="12" spans="1:12" ht="14.25" x14ac:dyDescent="0.15">
      <c r="A12" s="70"/>
      <c r="B12" s="70"/>
      <c r="C12" s="70"/>
      <c r="D12" s="70"/>
      <c r="E12" s="70"/>
      <c r="F12" s="70"/>
      <c r="G12" s="70"/>
      <c r="H12" s="73"/>
    </row>
    <row r="13" spans="1:12" ht="20.100000000000001" customHeight="1" x14ac:dyDescent="0.15">
      <c r="A13" s="74" t="s">
        <v>121</v>
      </c>
      <c r="B13" s="74"/>
      <c r="C13" s="84"/>
      <c r="D13" s="74"/>
      <c r="E13" s="74"/>
      <c r="F13" s="74"/>
      <c r="G13" s="74"/>
      <c r="H13" s="73" t="s">
        <v>99</v>
      </c>
    </row>
    <row r="14" spans="1:12" ht="16.5" customHeight="1" x14ac:dyDescent="0.15">
      <c r="A14" s="555" t="s">
        <v>80</v>
      </c>
      <c r="B14" s="557" t="s">
        <v>68</v>
      </c>
      <c r="C14" s="558"/>
      <c r="D14" s="559"/>
      <c r="E14" s="560" t="s">
        <v>147</v>
      </c>
      <c r="F14" s="561"/>
      <c r="G14" s="561"/>
      <c r="H14" s="562"/>
    </row>
    <row r="15" spans="1:12" ht="16.5" customHeight="1" x14ac:dyDescent="0.15">
      <c r="A15" s="556"/>
      <c r="B15" s="195" t="s">
        <v>70</v>
      </c>
      <c r="C15" s="195" t="s">
        <v>71</v>
      </c>
      <c r="D15" s="195" t="s">
        <v>69</v>
      </c>
      <c r="E15" s="563"/>
      <c r="F15" s="564"/>
      <c r="G15" s="564"/>
      <c r="H15" s="565"/>
    </row>
    <row r="16" spans="1:12" ht="18.75" customHeight="1" x14ac:dyDescent="0.15">
      <c r="A16" s="85" t="s">
        <v>142</v>
      </c>
      <c r="B16" s="109">
        <f>SUM(B17:B20)</f>
        <v>0</v>
      </c>
      <c r="C16" s="109">
        <f>SUM(C17:C20)</f>
        <v>0</v>
      </c>
      <c r="D16" s="109">
        <f t="shared" ref="D16:D23" si="0">SUM(B16:C16)</f>
        <v>0</v>
      </c>
      <c r="E16" s="86"/>
      <c r="F16" s="86"/>
      <c r="G16" s="86"/>
      <c r="H16" s="87"/>
    </row>
    <row r="17" spans="1:10" ht="18.75" customHeight="1" x14ac:dyDescent="0.15">
      <c r="A17" s="88"/>
      <c r="B17" s="89"/>
      <c r="C17" s="90"/>
      <c r="D17" s="122">
        <f t="shared" si="0"/>
        <v>0</v>
      </c>
      <c r="E17" s="546"/>
      <c r="F17" s="547"/>
      <c r="G17" s="547"/>
      <c r="H17" s="548"/>
    </row>
    <row r="18" spans="1:10" ht="18.75" customHeight="1" x14ac:dyDescent="0.15">
      <c r="A18" s="91"/>
      <c r="B18" s="92"/>
      <c r="C18" s="93"/>
      <c r="D18" s="123">
        <f t="shared" si="0"/>
        <v>0</v>
      </c>
      <c r="E18" s="540"/>
      <c r="F18" s="541"/>
      <c r="G18" s="541"/>
      <c r="H18" s="542"/>
      <c r="J18" s="94"/>
    </row>
    <row r="19" spans="1:10" ht="18.75" customHeight="1" x14ac:dyDescent="0.15">
      <c r="A19" s="91"/>
      <c r="B19" s="92"/>
      <c r="C19" s="93"/>
      <c r="D19" s="123">
        <f t="shared" si="0"/>
        <v>0</v>
      </c>
      <c r="E19" s="540"/>
      <c r="F19" s="541"/>
      <c r="G19" s="541"/>
      <c r="H19" s="542"/>
    </row>
    <row r="20" spans="1:10" ht="18.75" customHeight="1" x14ac:dyDescent="0.15">
      <c r="A20" s="95"/>
      <c r="B20" s="96"/>
      <c r="C20" s="79"/>
      <c r="D20" s="124">
        <f t="shared" si="0"/>
        <v>0</v>
      </c>
      <c r="E20" s="549"/>
      <c r="F20" s="550"/>
      <c r="G20" s="550"/>
      <c r="H20" s="551"/>
    </row>
    <row r="21" spans="1:10" ht="18.75" customHeight="1" x14ac:dyDescent="0.15">
      <c r="A21" s="97" t="s">
        <v>143</v>
      </c>
      <c r="B21" s="109">
        <f>SUM(B22:B25)</f>
        <v>0</v>
      </c>
      <c r="C21" s="109">
        <f>SUM(C22:C25)</f>
        <v>0</v>
      </c>
      <c r="D21" s="110">
        <f t="shared" si="0"/>
        <v>0</v>
      </c>
      <c r="E21" s="98"/>
      <c r="F21" s="98"/>
      <c r="G21" s="98"/>
      <c r="H21" s="83"/>
    </row>
    <row r="22" spans="1:10" ht="18.75" customHeight="1" x14ac:dyDescent="0.15">
      <c r="A22" s="88"/>
      <c r="B22" s="89"/>
      <c r="C22" s="90"/>
      <c r="D22" s="122">
        <f t="shared" si="0"/>
        <v>0</v>
      </c>
      <c r="E22" s="546"/>
      <c r="F22" s="547"/>
      <c r="G22" s="547"/>
      <c r="H22" s="548"/>
    </row>
    <row r="23" spans="1:10" ht="18.75" customHeight="1" x14ac:dyDescent="0.15">
      <c r="A23" s="91"/>
      <c r="B23" s="92"/>
      <c r="C23" s="93"/>
      <c r="D23" s="123">
        <f t="shared" si="0"/>
        <v>0</v>
      </c>
      <c r="E23" s="540"/>
      <c r="F23" s="541"/>
      <c r="G23" s="541"/>
      <c r="H23" s="542"/>
      <c r="J23" s="94"/>
    </row>
    <row r="24" spans="1:10" ht="18.75" customHeight="1" x14ac:dyDescent="0.15">
      <c r="A24" s="91"/>
      <c r="B24" s="92"/>
      <c r="C24" s="93"/>
      <c r="D24" s="123">
        <f t="shared" ref="D24:D25" si="1">SUM(B24:C24)</f>
        <v>0</v>
      </c>
      <c r="E24" s="540"/>
      <c r="F24" s="541"/>
      <c r="G24" s="541"/>
      <c r="H24" s="542"/>
    </row>
    <row r="25" spans="1:10" ht="18.75" customHeight="1" x14ac:dyDescent="0.15">
      <c r="A25" s="95"/>
      <c r="B25" s="96"/>
      <c r="C25" s="79"/>
      <c r="D25" s="124">
        <f t="shared" si="1"/>
        <v>0</v>
      </c>
      <c r="E25" s="549"/>
      <c r="F25" s="550"/>
      <c r="G25" s="550"/>
      <c r="H25" s="551"/>
    </row>
    <row r="26" spans="1:10" ht="18.75" customHeight="1" x14ac:dyDescent="0.15">
      <c r="A26" s="97" t="s">
        <v>144</v>
      </c>
      <c r="B26" s="109">
        <f>SUM(B27:B30)</f>
        <v>0</v>
      </c>
      <c r="C26" s="109">
        <f>SUM(C27:C30)</f>
        <v>0</v>
      </c>
      <c r="D26" s="110">
        <f>SUM(B26:C26)</f>
        <v>0</v>
      </c>
      <c r="E26" s="98"/>
      <c r="F26" s="98"/>
      <c r="G26" s="98"/>
      <c r="H26" s="83"/>
    </row>
    <row r="27" spans="1:10" ht="18.75" customHeight="1" x14ac:dyDescent="0.15">
      <c r="A27" s="88"/>
      <c r="B27" s="89"/>
      <c r="C27" s="90"/>
      <c r="D27" s="122">
        <f>SUM(B27:C27)</f>
        <v>0</v>
      </c>
      <c r="E27" s="546"/>
      <c r="F27" s="547"/>
      <c r="G27" s="547"/>
      <c r="H27" s="548"/>
    </row>
    <row r="28" spans="1:10" ht="18.75" customHeight="1" x14ac:dyDescent="0.15">
      <c r="A28" s="99"/>
      <c r="B28" s="100"/>
      <c r="C28" s="101"/>
      <c r="D28" s="125">
        <f>SUM(B28:C28)</f>
        <v>0</v>
      </c>
      <c r="E28" s="552"/>
      <c r="F28" s="553"/>
      <c r="G28" s="553"/>
      <c r="H28" s="554"/>
      <c r="J28" s="94"/>
    </row>
    <row r="29" spans="1:10" ht="18.75" customHeight="1" x14ac:dyDescent="0.15">
      <c r="A29" s="99"/>
      <c r="B29" s="100"/>
      <c r="C29" s="101"/>
      <c r="D29" s="125">
        <f t="shared" ref="D29:D30" si="2">SUM(B29:C29)</f>
        <v>0</v>
      </c>
      <c r="E29" s="552"/>
      <c r="F29" s="553"/>
      <c r="G29" s="553"/>
      <c r="H29" s="554"/>
    </row>
    <row r="30" spans="1:10" ht="18.75" customHeight="1" x14ac:dyDescent="0.15">
      <c r="A30" s="95"/>
      <c r="B30" s="96"/>
      <c r="C30" s="79"/>
      <c r="D30" s="124">
        <f t="shared" si="2"/>
        <v>0</v>
      </c>
      <c r="E30" s="549"/>
      <c r="F30" s="550"/>
      <c r="G30" s="550"/>
      <c r="H30" s="551"/>
    </row>
    <row r="31" spans="1:10" ht="18.75" customHeight="1" x14ac:dyDescent="0.15">
      <c r="A31" s="97" t="s">
        <v>145</v>
      </c>
      <c r="B31" s="109">
        <f>SUM(B32:B35)</f>
        <v>0</v>
      </c>
      <c r="C31" s="109">
        <f>SUM(C32:C35)</f>
        <v>0</v>
      </c>
      <c r="D31" s="110">
        <f>SUM(B31:C31)</f>
        <v>0</v>
      </c>
      <c r="E31" s="98"/>
      <c r="F31" s="98"/>
      <c r="G31" s="98"/>
      <c r="H31" s="83"/>
    </row>
    <row r="32" spans="1:10" ht="18.75" customHeight="1" x14ac:dyDescent="0.15">
      <c r="A32" s="88"/>
      <c r="B32" s="89"/>
      <c r="C32" s="90"/>
      <c r="D32" s="122">
        <f>SUM(B32:C32)</f>
        <v>0</v>
      </c>
      <c r="E32" s="546"/>
      <c r="F32" s="547"/>
      <c r="G32" s="547"/>
      <c r="H32" s="548"/>
    </row>
    <row r="33" spans="1:10" ht="18.75" customHeight="1" x14ac:dyDescent="0.15">
      <c r="A33" s="91"/>
      <c r="B33" s="92"/>
      <c r="C33" s="93"/>
      <c r="D33" s="123">
        <f>SUM(B33:C33)</f>
        <v>0</v>
      </c>
      <c r="E33" s="540"/>
      <c r="F33" s="541"/>
      <c r="G33" s="541"/>
      <c r="H33" s="542"/>
      <c r="J33" s="94"/>
    </row>
    <row r="34" spans="1:10" ht="18.75" customHeight="1" x14ac:dyDescent="0.15">
      <c r="A34" s="91"/>
      <c r="B34" s="92"/>
      <c r="C34" s="93"/>
      <c r="D34" s="123">
        <f t="shared" ref="D34:D35" si="3">SUM(B34:C34)</f>
        <v>0</v>
      </c>
      <c r="E34" s="540"/>
      <c r="F34" s="541"/>
      <c r="G34" s="541"/>
      <c r="H34" s="542"/>
    </row>
    <row r="35" spans="1:10" ht="18.75" customHeight="1" x14ac:dyDescent="0.15">
      <c r="A35" s="95"/>
      <c r="B35" s="96"/>
      <c r="C35" s="79"/>
      <c r="D35" s="124">
        <f t="shared" si="3"/>
        <v>0</v>
      </c>
      <c r="E35" s="549"/>
      <c r="F35" s="550"/>
      <c r="G35" s="550"/>
      <c r="H35" s="551"/>
    </row>
    <row r="36" spans="1:10" ht="18.75" customHeight="1" x14ac:dyDescent="0.15">
      <c r="A36" s="97" t="s">
        <v>146</v>
      </c>
      <c r="B36" s="109">
        <f>SUM(B37:B40)</f>
        <v>0</v>
      </c>
      <c r="C36" s="109">
        <f>SUM(C37:C40)</f>
        <v>0</v>
      </c>
      <c r="D36" s="110">
        <f>SUM(B36:C36)</f>
        <v>0</v>
      </c>
      <c r="E36" s="98"/>
      <c r="F36" s="98"/>
      <c r="G36" s="98"/>
      <c r="H36" s="83"/>
    </row>
    <row r="37" spans="1:10" ht="18.75" customHeight="1" x14ac:dyDescent="0.15">
      <c r="A37" s="88"/>
      <c r="B37" s="89"/>
      <c r="C37" s="90"/>
      <c r="D37" s="122">
        <f>SUM(B37:C37)</f>
        <v>0</v>
      </c>
      <c r="E37" s="546"/>
      <c r="F37" s="547"/>
      <c r="G37" s="547"/>
      <c r="H37" s="548"/>
    </row>
    <row r="38" spans="1:10" ht="18.75" customHeight="1" x14ac:dyDescent="0.15">
      <c r="A38" s="91"/>
      <c r="B38" s="92"/>
      <c r="C38" s="93"/>
      <c r="D38" s="123">
        <f>SUM(B38:C38)</f>
        <v>0</v>
      </c>
      <c r="E38" s="540"/>
      <c r="F38" s="541"/>
      <c r="G38" s="541"/>
      <c r="H38" s="542"/>
      <c r="J38" s="94"/>
    </row>
    <row r="39" spans="1:10" ht="18.75" customHeight="1" x14ac:dyDescent="0.15">
      <c r="A39" s="91"/>
      <c r="B39" s="92"/>
      <c r="C39" s="93"/>
      <c r="D39" s="123">
        <f t="shared" ref="D39:D40" si="4">SUM(B39:C39)</f>
        <v>0</v>
      </c>
      <c r="E39" s="540"/>
      <c r="F39" s="541"/>
      <c r="G39" s="541"/>
      <c r="H39" s="542"/>
    </row>
    <row r="40" spans="1:10" ht="18.75" customHeight="1" x14ac:dyDescent="0.15">
      <c r="A40" s="102"/>
      <c r="B40" s="96"/>
      <c r="C40" s="79"/>
      <c r="D40" s="124">
        <f t="shared" si="4"/>
        <v>0</v>
      </c>
      <c r="E40" s="543"/>
      <c r="F40" s="544"/>
      <c r="G40" s="544"/>
      <c r="H40" s="545"/>
    </row>
    <row r="41" spans="1:10" ht="18.75" customHeight="1" x14ac:dyDescent="0.15">
      <c r="A41" s="80" t="s">
        <v>77</v>
      </c>
      <c r="B41" s="111">
        <f>SUM(B16,B21,B26,B31,B36)</f>
        <v>0</v>
      </c>
      <c r="C41" s="111">
        <f t="shared" ref="C41:D41" si="5">SUM(C16,C21,C26,C31,C36)</f>
        <v>0</v>
      </c>
      <c r="D41" s="111">
        <f t="shared" si="5"/>
        <v>0</v>
      </c>
      <c r="E41" s="98"/>
      <c r="F41" s="98"/>
      <c r="G41" s="98"/>
      <c r="H41" s="83"/>
    </row>
    <row r="42" spans="1:10" ht="6" customHeight="1" x14ac:dyDescent="0.15">
      <c r="A42" s="103"/>
      <c r="B42" s="104"/>
      <c r="C42" s="103"/>
      <c r="D42" s="104"/>
      <c r="E42" s="104"/>
      <c r="F42" s="104"/>
      <c r="G42" s="104"/>
      <c r="H42" s="104"/>
    </row>
    <row r="43" spans="1:10" x14ac:dyDescent="0.15">
      <c r="A43" s="69" t="s">
        <v>149</v>
      </c>
      <c r="C43" s="105"/>
    </row>
    <row r="44" spans="1:10" x14ac:dyDescent="0.15">
      <c r="A44" s="71" t="s">
        <v>150</v>
      </c>
      <c r="C44" s="105"/>
    </row>
    <row r="45" spans="1:10" x14ac:dyDescent="0.15">
      <c r="C45" s="105"/>
    </row>
    <row r="46" spans="1:10" x14ac:dyDescent="0.15">
      <c r="C46" s="105"/>
    </row>
    <row r="47" spans="1:10" x14ac:dyDescent="0.15">
      <c r="C47" s="105"/>
    </row>
    <row r="48" spans="1:10" x14ac:dyDescent="0.15">
      <c r="C48" s="105"/>
    </row>
  </sheetData>
  <sheetProtection password="DE51" sheet="1" formatCells="0" formatColumns="0" formatRows="0" insertColumns="0" insertRows="0" insertHyperlinks="0" deleteColumns="0" deleteRows="0" sort="0" autoFilter="0" pivotTables="0"/>
  <mergeCells count="31">
    <mergeCell ref="A14:A15"/>
    <mergeCell ref="B14:D14"/>
    <mergeCell ref="E14:H15"/>
    <mergeCell ref="A3:H3"/>
    <mergeCell ref="A6:A7"/>
    <mergeCell ref="B6:D6"/>
    <mergeCell ref="E6:H7"/>
    <mergeCell ref="E8:H8"/>
    <mergeCell ref="E9:H9"/>
    <mergeCell ref="E10:H10"/>
    <mergeCell ref="E11:H11"/>
    <mergeCell ref="E30:H30"/>
    <mergeCell ref="E17:H17"/>
    <mergeCell ref="E18:H18"/>
    <mergeCell ref="E19:H19"/>
    <mergeCell ref="E20:H20"/>
    <mergeCell ref="E22:H22"/>
    <mergeCell ref="E23:H23"/>
    <mergeCell ref="E24:H24"/>
    <mergeCell ref="E25:H25"/>
    <mergeCell ref="E27:H27"/>
    <mergeCell ref="E28:H28"/>
    <mergeCell ref="E29:H29"/>
    <mergeCell ref="E39:H39"/>
    <mergeCell ref="E40:H40"/>
    <mergeCell ref="E32:H32"/>
    <mergeCell ref="E33:H33"/>
    <mergeCell ref="E34:H34"/>
    <mergeCell ref="E35:H35"/>
    <mergeCell ref="E37:H37"/>
    <mergeCell ref="E38:H38"/>
  </mergeCells>
  <phoneticPr fontId="1"/>
  <printOptions horizontalCentered="1"/>
  <pageMargins left="0.59055118110236227" right="0.59055118110236227" top="0.6692913385826772" bottom="0.47244094488188981" header="0.51181102362204722" footer="0.39370078740157483"/>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98"/>
  <sheetViews>
    <sheetView showGridLines="0" showZeros="0" view="pageBreakPreview" zoomScale="55" zoomScaleNormal="115" zoomScaleSheetLayoutView="55" workbookViewId="0">
      <selection activeCell="AH46" sqref="AH46"/>
    </sheetView>
  </sheetViews>
  <sheetFormatPr defaultColWidth="8.75" defaultRowHeight="23.25" x14ac:dyDescent="0.4"/>
  <cols>
    <col min="1" max="31" width="6.125" style="2" customWidth="1"/>
    <col min="32" max="16384" width="8.75" style="2"/>
  </cols>
  <sheetData>
    <row r="1" spans="1:31" ht="22.5" customHeight="1" x14ac:dyDescent="0.4">
      <c r="C1" s="2" t="s">
        <v>115</v>
      </c>
    </row>
    <row r="2" spans="1:31" ht="22.5" customHeight="1" x14ac:dyDescent="0.4">
      <c r="T2" s="668"/>
      <c r="U2" s="668"/>
      <c r="V2" s="668"/>
      <c r="W2" s="14" t="s">
        <v>3</v>
      </c>
      <c r="X2" s="669"/>
      <c r="Y2" s="669"/>
      <c r="Z2" s="14" t="s">
        <v>27</v>
      </c>
      <c r="AA2" s="669"/>
      <c r="AB2" s="669"/>
      <c r="AC2" s="14" t="s">
        <v>26</v>
      </c>
    </row>
    <row r="3" spans="1:31" ht="22.5" customHeight="1" x14ac:dyDescent="0.4">
      <c r="C3" s="2" t="s">
        <v>5</v>
      </c>
      <c r="Z3" s="8"/>
      <c r="AA3" s="8"/>
      <c r="AB3" s="8"/>
      <c r="AC3" s="8"/>
      <c r="AD3" s="8"/>
    </row>
    <row r="4" spans="1:31" ht="22.5" customHeight="1" x14ac:dyDescent="0.4">
      <c r="Z4" s="8"/>
      <c r="AA4" s="8"/>
      <c r="AB4" s="8"/>
      <c r="AC4" s="8"/>
      <c r="AD4" s="8"/>
    </row>
    <row r="5" spans="1:31" ht="22.5" customHeight="1" x14ac:dyDescent="0.4">
      <c r="Z5" s="8"/>
      <c r="AA5" s="8"/>
      <c r="AB5" s="8"/>
      <c r="AC5" s="8"/>
      <c r="AD5" s="8"/>
    </row>
    <row r="6" spans="1:31" ht="22.5" customHeight="1" x14ac:dyDescent="0.4">
      <c r="Z6" s="8"/>
      <c r="AA6" s="8"/>
      <c r="AB6" s="8"/>
      <c r="AC6" s="8"/>
      <c r="AD6" s="8"/>
    </row>
    <row r="7" spans="1:31" ht="22.5" customHeight="1" x14ac:dyDescent="0.4">
      <c r="Z7" s="8"/>
      <c r="AA7" s="8"/>
      <c r="AB7" s="8"/>
      <c r="AC7" s="8"/>
      <c r="AD7" s="8"/>
    </row>
    <row r="8" spans="1:31" ht="22.5" customHeight="1" x14ac:dyDescent="0.4">
      <c r="B8" s="670" t="s">
        <v>112</v>
      </c>
      <c r="C8" s="671"/>
      <c r="D8" s="671"/>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2"/>
      <c r="AE8" s="68"/>
    </row>
    <row r="9" spans="1:31" ht="22.5" customHeight="1" x14ac:dyDescent="0.4">
      <c r="A9" s="68"/>
      <c r="B9" s="673"/>
      <c r="C9" s="674"/>
      <c r="D9" s="674"/>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675"/>
      <c r="AE9" s="68"/>
    </row>
    <row r="10" spans="1:31" ht="22.5" customHeight="1" x14ac:dyDescent="0.4">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row>
    <row r="11" spans="1:31" ht="22.5" customHeight="1"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row>
    <row r="12" spans="1:31" ht="22.5" customHeigh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row>
    <row r="13" spans="1:31" ht="22.5" customHeight="1" x14ac:dyDescent="0.4">
      <c r="C13" s="5"/>
      <c r="D13" s="676"/>
      <c r="E13" s="676"/>
      <c r="F13" s="676"/>
      <c r="G13" s="5" t="s">
        <v>3</v>
      </c>
      <c r="H13" s="6"/>
      <c r="I13" s="6" t="s">
        <v>4</v>
      </c>
      <c r="J13" s="6"/>
      <c r="K13" s="596" t="s">
        <v>34</v>
      </c>
      <c r="L13" s="596"/>
      <c r="M13" s="6">
        <v>7</v>
      </c>
      <c r="N13" s="5" t="s">
        <v>30</v>
      </c>
      <c r="O13" s="676" t="s">
        <v>31</v>
      </c>
      <c r="P13" s="676"/>
      <c r="Q13" s="5" t="s">
        <v>32</v>
      </c>
      <c r="R13" s="676"/>
      <c r="S13" s="676"/>
      <c r="T13" s="5" t="s">
        <v>33</v>
      </c>
      <c r="U13" s="599" t="s">
        <v>35</v>
      </c>
      <c r="V13" s="599"/>
      <c r="W13" s="599"/>
      <c r="X13" s="599"/>
      <c r="Y13" s="599"/>
      <c r="Z13" s="599"/>
      <c r="AA13" s="599"/>
      <c r="AB13" s="599"/>
      <c r="AC13" s="5"/>
      <c r="AD13" s="8"/>
    </row>
    <row r="14" spans="1:31" ht="22.5" customHeight="1" x14ac:dyDescent="0.4">
      <c r="C14" s="5"/>
      <c r="D14" s="599" t="s">
        <v>124</v>
      </c>
      <c r="E14" s="599"/>
      <c r="F14" s="599"/>
      <c r="G14" s="599"/>
      <c r="H14" s="599"/>
      <c r="I14" s="599"/>
      <c r="J14" s="599"/>
      <c r="K14" s="599"/>
      <c r="L14" s="599"/>
      <c r="M14" s="599"/>
      <c r="N14" s="599"/>
      <c r="O14" s="599"/>
      <c r="P14" s="599"/>
      <c r="Q14" s="599"/>
      <c r="R14" s="599"/>
      <c r="S14" s="599"/>
      <c r="T14" s="599"/>
      <c r="U14" s="599"/>
      <c r="V14" s="599"/>
      <c r="W14" s="599"/>
      <c r="X14" s="599"/>
      <c r="Y14" s="599"/>
      <c r="Z14" s="599"/>
      <c r="AA14" s="599"/>
      <c r="AB14" s="599"/>
      <c r="AC14" s="5"/>
      <c r="AD14" s="8"/>
    </row>
    <row r="15" spans="1:31"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8"/>
    </row>
    <row r="16" spans="1:31"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8"/>
    </row>
    <row r="17" spans="1:30" ht="22.5" customHeight="1" x14ac:dyDescent="0.4">
      <c r="C17" s="5"/>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5"/>
      <c r="AD17" s="8"/>
    </row>
    <row r="18" spans="1:30" ht="22.5" customHeight="1" x14ac:dyDescent="0.4">
      <c r="C18" s="5"/>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5"/>
      <c r="AD18" s="8"/>
    </row>
    <row r="19" spans="1:30" ht="22.5" customHeight="1" x14ac:dyDescent="0.4">
      <c r="D19" s="3"/>
      <c r="M19" s="8"/>
      <c r="N19" s="4"/>
    </row>
    <row r="20" spans="1:30" ht="22.5" customHeight="1" x14ac:dyDescent="0.4">
      <c r="A20" s="5"/>
      <c r="B20" s="5"/>
      <c r="C20" s="5"/>
      <c r="D20" s="5"/>
      <c r="E20" s="5"/>
      <c r="F20" s="5"/>
      <c r="G20" s="5"/>
      <c r="H20" s="5"/>
      <c r="I20" s="5"/>
      <c r="J20" s="5"/>
      <c r="K20" s="5"/>
      <c r="L20" s="5"/>
      <c r="M20" s="5"/>
      <c r="N20" s="5"/>
      <c r="O20" s="5"/>
      <c r="P20" s="5"/>
      <c r="Q20" s="5"/>
      <c r="R20" s="9"/>
      <c r="S20" s="9"/>
      <c r="T20" s="9"/>
      <c r="U20" s="9"/>
      <c r="V20" s="9"/>
      <c r="W20" s="115"/>
      <c r="X20" s="9"/>
      <c r="Y20" s="9"/>
      <c r="Z20" s="9"/>
      <c r="AA20" s="9"/>
      <c r="AB20" s="9"/>
      <c r="AC20" s="5"/>
    </row>
    <row r="21" spans="1:30" ht="22.5" customHeight="1" x14ac:dyDescent="0.4">
      <c r="A21" s="5"/>
      <c r="B21" s="5"/>
      <c r="C21" s="5"/>
      <c r="D21" s="5"/>
      <c r="E21" s="5"/>
      <c r="F21" s="5"/>
      <c r="G21" s="5"/>
      <c r="H21" s="5"/>
      <c r="I21" s="5"/>
      <c r="J21" s="5"/>
      <c r="K21" s="5"/>
      <c r="L21" s="5"/>
      <c r="M21" s="599" t="s">
        <v>6</v>
      </c>
      <c r="N21" s="599"/>
      <c r="O21" s="599"/>
      <c r="P21" s="599"/>
      <c r="Q21" s="599"/>
      <c r="R21" s="9" t="s">
        <v>11</v>
      </c>
      <c r="S21" s="667">
        <f>交付申請書!O14</f>
        <v>0</v>
      </c>
      <c r="T21" s="667"/>
      <c r="U21" s="667"/>
      <c r="V21" s="13" t="s">
        <v>12</v>
      </c>
      <c r="W21" s="652">
        <f>交付申請書!S14</f>
        <v>0</v>
      </c>
      <c r="X21" s="652"/>
      <c r="Y21" s="652"/>
      <c r="Z21" s="652"/>
      <c r="AA21" s="9"/>
      <c r="AB21" s="9"/>
      <c r="AC21" s="9"/>
      <c r="AD21" s="9"/>
    </row>
    <row r="22" spans="1:30" ht="22.5" customHeight="1" x14ac:dyDescent="0.4">
      <c r="A22" s="5"/>
      <c r="B22" s="5"/>
      <c r="C22" s="5"/>
      <c r="D22" s="5"/>
      <c r="E22" s="5"/>
      <c r="F22" s="5"/>
      <c r="G22" s="5"/>
      <c r="H22" s="5"/>
      <c r="I22" s="5"/>
      <c r="J22" s="5"/>
      <c r="K22" s="5"/>
      <c r="L22" s="5"/>
      <c r="M22" s="198"/>
      <c r="N22" s="198"/>
      <c r="O22" s="198"/>
      <c r="P22" s="198"/>
      <c r="Q22" s="198"/>
      <c r="R22" s="9"/>
      <c r="S22" s="204"/>
      <c r="T22" s="204"/>
      <c r="U22" s="204"/>
      <c r="V22" s="204"/>
      <c r="W22" s="204"/>
      <c r="X22" s="204"/>
      <c r="Y22" s="204"/>
      <c r="Z22" s="204"/>
      <c r="AA22" s="9"/>
      <c r="AB22" s="9"/>
      <c r="AC22" s="9"/>
      <c r="AD22" s="9"/>
    </row>
    <row r="23" spans="1:30" ht="22.5" customHeight="1" x14ac:dyDescent="0.4">
      <c r="A23" s="5"/>
      <c r="B23" s="5"/>
      <c r="C23" s="5"/>
      <c r="D23" s="5"/>
      <c r="E23" s="5"/>
      <c r="F23" s="5"/>
      <c r="G23" s="5"/>
      <c r="H23" s="5"/>
      <c r="I23" s="5"/>
      <c r="J23" s="5"/>
      <c r="K23" s="5"/>
      <c r="L23" s="5"/>
      <c r="M23" s="198"/>
      <c r="N23" s="198"/>
      <c r="O23" s="198"/>
      <c r="P23" s="198"/>
      <c r="Q23" s="198"/>
      <c r="R23" s="652">
        <f>交付申請書!O16</f>
        <v>0</v>
      </c>
      <c r="S23" s="652"/>
      <c r="T23" s="652"/>
      <c r="U23" s="652"/>
      <c r="V23" s="652"/>
      <c r="W23" s="652"/>
      <c r="X23" s="652"/>
      <c r="Y23" s="652"/>
      <c r="Z23" s="652"/>
      <c r="AA23" s="652"/>
      <c r="AB23" s="652"/>
      <c r="AC23" s="9"/>
      <c r="AD23" s="9"/>
    </row>
    <row r="24" spans="1:30" ht="22.5" customHeight="1" x14ac:dyDescent="0.4">
      <c r="A24" s="5"/>
      <c r="B24" s="5"/>
      <c r="C24" s="5"/>
      <c r="D24" s="5"/>
      <c r="E24" s="5"/>
      <c r="F24" s="5"/>
      <c r="G24" s="5"/>
      <c r="H24" s="5"/>
      <c r="I24" s="5"/>
      <c r="J24" s="5"/>
      <c r="K24" s="5"/>
      <c r="L24" s="5"/>
      <c r="M24" s="198"/>
      <c r="N24" s="198"/>
      <c r="O24" s="198"/>
      <c r="P24" s="198"/>
      <c r="Q24" s="198"/>
      <c r="R24" s="197"/>
      <c r="S24" s="197"/>
      <c r="T24" s="197"/>
      <c r="U24" s="197"/>
      <c r="V24" s="202"/>
      <c r="W24" s="202"/>
      <c r="X24" s="202"/>
      <c r="Y24" s="202"/>
      <c r="Z24" s="202"/>
      <c r="AA24" s="202"/>
      <c r="AB24" s="202"/>
      <c r="AC24" s="9"/>
      <c r="AD24" s="9"/>
    </row>
    <row r="25" spans="1:30" ht="22.5" customHeight="1" x14ac:dyDescent="0.4">
      <c r="A25" s="5"/>
      <c r="B25" s="5"/>
      <c r="C25" s="5"/>
      <c r="D25" s="5"/>
      <c r="E25" s="5"/>
      <c r="F25" s="5"/>
      <c r="G25" s="5"/>
      <c r="H25" s="5"/>
      <c r="I25" s="5"/>
      <c r="J25" s="5"/>
      <c r="K25" s="5"/>
      <c r="L25" s="5"/>
      <c r="M25" s="599" t="s">
        <v>2</v>
      </c>
      <c r="N25" s="599"/>
      <c r="O25" s="599"/>
      <c r="P25" s="599"/>
      <c r="Q25" s="599"/>
      <c r="R25" s="652">
        <f>交付申請書!O18</f>
        <v>0</v>
      </c>
      <c r="S25" s="652"/>
      <c r="T25" s="652"/>
      <c r="U25" s="652"/>
      <c r="V25" s="652"/>
      <c r="W25" s="652"/>
      <c r="X25" s="652"/>
      <c r="Y25" s="652"/>
      <c r="Z25" s="652"/>
      <c r="AA25" s="652"/>
      <c r="AB25" s="652"/>
      <c r="AC25" s="9"/>
      <c r="AD25" s="9"/>
    </row>
    <row r="26" spans="1:30" ht="22.5" customHeight="1" x14ac:dyDescent="0.4">
      <c r="A26" s="5"/>
      <c r="B26" s="5"/>
      <c r="C26" s="5"/>
      <c r="D26" s="5"/>
      <c r="E26" s="5"/>
      <c r="F26" s="5"/>
      <c r="G26" s="5"/>
      <c r="H26" s="5"/>
      <c r="I26" s="5"/>
      <c r="J26" s="5"/>
      <c r="K26" s="5"/>
      <c r="L26" s="5"/>
      <c r="M26" s="198"/>
      <c r="N26" s="198"/>
      <c r="O26" s="198"/>
      <c r="P26" s="198"/>
      <c r="Q26" s="198"/>
      <c r="R26" s="9"/>
      <c r="S26" s="9"/>
      <c r="T26" s="9"/>
      <c r="U26" s="9"/>
      <c r="V26" s="9"/>
      <c r="W26" s="9"/>
      <c r="X26" s="9"/>
      <c r="Y26" s="9"/>
      <c r="Z26" s="9"/>
      <c r="AA26" s="9"/>
      <c r="AB26" s="9"/>
      <c r="AC26" s="9"/>
      <c r="AD26" s="9"/>
    </row>
    <row r="27" spans="1:30" ht="23.25" customHeight="1" x14ac:dyDescent="0.4">
      <c r="A27" s="5"/>
      <c r="B27" s="5"/>
      <c r="C27" s="5"/>
      <c r="D27" s="5"/>
      <c r="E27" s="5"/>
      <c r="F27" s="5"/>
      <c r="G27" s="5"/>
      <c r="H27" s="5"/>
      <c r="I27" s="5"/>
      <c r="J27" s="5"/>
      <c r="K27" s="5"/>
      <c r="L27" s="5"/>
      <c r="M27" s="599" t="s">
        <v>37</v>
      </c>
      <c r="N27" s="599"/>
      <c r="O27" s="599"/>
      <c r="P27" s="599"/>
      <c r="Q27" s="599"/>
      <c r="R27" s="652">
        <f>交付申請書!O20</f>
        <v>0</v>
      </c>
      <c r="S27" s="652"/>
      <c r="T27" s="652"/>
      <c r="U27" s="652"/>
      <c r="V27" s="652"/>
      <c r="W27" s="652"/>
      <c r="X27" s="652"/>
      <c r="Y27" s="652"/>
      <c r="Z27" s="652"/>
      <c r="AA27" s="652"/>
      <c r="AB27" s="652"/>
      <c r="AD27" s="5"/>
    </row>
    <row r="28" spans="1:30" ht="23.25" customHeight="1" x14ac:dyDescent="0.4">
      <c r="A28" s="5"/>
      <c r="B28" s="5"/>
      <c r="C28" s="5"/>
      <c r="D28" s="5"/>
      <c r="E28" s="5"/>
      <c r="F28" s="5"/>
      <c r="G28" s="5"/>
      <c r="H28" s="5"/>
      <c r="I28" s="5"/>
      <c r="J28" s="5"/>
      <c r="K28" s="5"/>
      <c r="L28" s="5"/>
      <c r="M28" s="198"/>
      <c r="N28" s="198"/>
      <c r="O28" s="198"/>
      <c r="P28" s="198"/>
      <c r="Q28" s="198"/>
      <c r="R28" s="121"/>
      <c r="S28" s="121"/>
      <c r="T28" s="121"/>
      <c r="U28" s="121"/>
      <c r="V28" s="121"/>
      <c r="W28" s="121"/>
      <c r="X28" s="121"/>
      <c r="Y28" s="121"/>
      <c r="Z28" s="121"/>
      <c r="AA28" s="121"/>
      <c r="AB28" s="121"/>
      <c r="AC28" s="10"/>
      <c r="AD28" s="5"/>
    </row>
    <row r="29" spans="1:30" ht="22.5" customHeight="1" x14ac:dyDescent="0.4">
      <c r="A29" s="5"/>
      <c r="B29" s="5"/>
      <c r="C29" s="5"/>
      <c r="D29" s="5"/>
      <c r="E29" s="5"/>
      <c r="F29" s="5"/>
      <c r="G29" s="5"/>
      <c r="H29" s="5"/>
      <c r="I29" s="5"/>
      <c r="J29" s="5"/>
      <c r="K29" s="5"/>
      <c r="L29" s="5"/>
      <c r="M29" s="599" t="s">
        <v>38</v>
      </c>
      <c r="N29" s="599"/>
      <c r="O29" s="599"/>
      <c r="P29" s="599"/>
      <c r="Q29" s="196"/>
      <c r="R29" s="652">
        <f>交付申請書!O22</f>
        <v>0</v>
      </c>
      <c r="S29" s="652"/>
      <c r="T29" s="652"/>
      <c r="U29" s="652"/>
      <c r="V29" s="652"/>
      <c r="W29" s="652"/>
      <c r="X29" s="652"/>
      <c r="Y29" s="652"/>
      <c r="Z29" s="652"/>
      <c r="AA29" s="652"/>
      <c r="AB29" s="652"/>
      <c r="AC29" s="10" t="s">
        <v>13</v>
      </c>
      <c r="AD29" s="5"/>
    </row>
    <row r="30" spans="1:30" ht="22.5" customHeight="1" x14ac:dyDescent="0.4">
      <c r="A30" s="5"/>
      <c r="B30" s="5"/>
      <c r="C30" s="5"/>
      <c r="D30" s="5"/>
      <c r="E30" s="5"/>
      <c r="F30" s="5"/>
      <c r="G30" s="5"/>
      <c r="H30" s="5"/>
      <c r="I30" s="5"/>
      <c r="J30" s="5"/>
      <c r="K30" s="5"/>
      <c r="L30" s="5"/>
      <c r="M30" s="9"/>
      <c r="N30" s="9"/>
      <c r="O30" s="204"/>
      <c r="P30" s="204"/>
      <c r="Q30" s="204"/>
      <c r="R30" s="9"/>
      <c r="S30" s="9"/>
      <c r="T30" s="9"/>
      <c r="U30" s="9"/>
      <c r="V30" s="9"/>
      <c r="W30" s="9"/>
      <c r="X30" s="9"/>
      <c r="Y30" s="9"/>
      <c r="Z30" s="9"/>
      <c r="AA30" s="9"/>
      <c r="AB30" s="9"/>
      <c r="AC30" s="5"/>
      <c r="AD30" s="5"/>
    </row>
    <row r="31" spans="1:30" ht="22.5" customHeight="1" x14ac:dyDescent="0.4">
      <c r="A31" s="5"/>
      <c r="B31" s="5"/>
      <c r="C31" s="5"/>
      <c r="D31" s="5"/>
      <c r="E31" s="5"/>
      <c r="F31" s="5"/>
      <c r="G31" s="5"/>
      <c r="H31" s="5"/>
      <c r="I31" s="5"/>
      <c r="J31" s="5"/>
      <c r="K31" s="5"/>
      <c r="L31" s="5"/>
      <c r="M31" s="653" t="s">
        <v>8</v>
      </c>
      <c r="N31" s="653"/>
      <c r="O31" s="653"/>
      <c r="P31" s="653"/>
      <c r="Q31" s="653"/>
      <c r="R31" s="9"/>
      <c r="S31" s="9"/>
      <c r="T31" s="9"/>
      <c r="U31" s="9"/>
      <c r="V31" s="9"/>
      <c r="W31" s="9"/>
      <c r="X31" s="9"/>
      <c r="Y31" s="9"/>
      <c r="Z31" s="9"/>
      <c r="AA31" s="9"/>
      <c r="AB31" s="9"/>
      <c r="AC31" s="5"/>
      <c r="AD31" s="5"/>
    </row>
    <row r="32" spans="1:30" ht="22.5" customHeight="1" x14ac:dyDescent="0.4">
      <c r="A32" s="5"/>
      <c r="B32" s="5"/>
      <c r="C32" s="5"/>
      <c r="D32" s="5"/>
      <c r="E32" s="5"/>
      <c r="F32" s="5"/>
      <c r="G32" s="5"/>
      <c r="H32" s="5"/>
      <c r="I32" s="5"/>
      <c r="J32" s="5"/>
      <c r="K32" s="5"/>
      <c r="L32" s="5"/>
      <c r="M32" s="653"/>
      <c r="N32" s="653"/>
      <c r="O32" s="653"/>
      <c r="P32" s="653"/>
      <c r="Q32" s="653"/>
      <c r="R32" s="9"/>
      <c r="S32" s="9"/>
      <c r="T32" s="9"/>
      <c r="U32" s="9"/>
      <c r="V32" s="9"/>
      <c r="W32" s="9"/>
      <c r="X32" s="9"/>
      <c r="Y32" s="9"/>
      <c r="Z32" s="9"/>
      <c r="AA32" s="9"/>
      <c r="AB32" s="9"/>
      <c r="AC32" s="5"/>
      <c r="AD32" s="5"/>
    </row>
    <row r="33" spans="1:30" ht="22.5" customHeight="1" x14ac:dyDescent="0.4">
      <c r="A33" s="5"/>
      <c r="B33" s="5"/>
      <c r="C33" s="5"/>
      <c r="D33" s="5"/>
      <c r="E33" s="5"/>
      <c r="F33" s="5"/>
      <c r="G33" s="5"/>
      <c r="H33" s="5"/>
      <c r="I33" s="5"/>
      <c r="J33" s="5"/>
      <c r="K33" s="5"/>
      <c r="L33" s="5"/>
      <c r="M33" s="630" t="s">
        <v>113</v>
      </c>
      <c r="N33" s="654"/>
      <c r="O33" s="655"/>
      <c r="P33" s="659">
        <f>交付申請書!N26</f>
        <v>0</v>
      </c>
      <c r="Q33" s="660"/>
      <c r="R33" s="660"/>
      <c r="S33" s="660"/>
      <c r="T33" s="660"/>
      <c r="U33" s="663" t="s">
        <v>38</v>
      </c>
      <c r="V33" s="655"/>
      <c r="W33" s="660">
        <f>交付申請書!V26</f>
        <v>0</v>
      </c>
      <c r="X33" s="660"/>
      <c r="Y33" s="660"/>
      <c r="Z33" s="660"/>
      <c r="AA33" s="660"/>
      <c r="AB33" s="665"/>
      <c r="AC33" s="5"/>
      <c r="AD33" s="5"/>
    </row>
    <row r="34" spans="1:30" ht="22.5" customHeight="1" x14ac:dyDescent="0.4">
      <c r="A34" s="5"/>
      <c r="B34" s="5"/>
      <c r="C34" s="5"/>
      <c r="D34" s="5"/>
      <c r="E34" s="5"/>
      <c r="F34" s="5"/>
      <c r="G34" s="5"/>
      <c r="H34" s="5"/>
      <c r="I34" s="5"/>
      <c r="J34" s="5"/>
      <c r="K34" s="5"/>
      <c r="L34" s="5"/>
      <c r="M34" s="656"/>
      <c r="N34" s="657"/>
      <c r="O34" s="658"/>
      <c r="P34" s="661"/>
      <c r="Q34" s="662"/>
      <c r="R34" s="662"/>
      <c r="S34" s="662"/>
      <c r="T34" s="662"/>
      <c r="U34" s="664"/>
      <c r="V34" s="658"/>
      <c r="W34" s="662"/>
      <c r="X34" s="662"/>
      <c r="Y34" s="662"/>
      <c r="Z34" s="662"/>
      <c r="AA34" s="662"/>
      <c r="AB34" s="666"/>
      <c r="AC34" s="5"/>
      <c r="AD34" s="5"/>
    </row>
    <row r="35" spans="1:30" ht="22.5" customHeight="1" x14ac:dyDescent="0.4">
      <c r="A35" s="5"/>
      <c r="B35" s="5"/>
      <c r="C35" s="5"/>
      <c r="D35" s="5"/>
      <c r="E35" s="5"/>
      <c r="F35" s="5"/>
      <c r="G35" s="5"/>
      <c r="H35" s="5"/>
      <c r="I35" s="5"/>
      <c r="J35" s="5"/>
      <c r="K35" s="5"/>
      <c r="L35" s="5"/>
      <c r="M35" s="637" t="s">
        <v>9</v>
      </c>
      <c r="N35" s="638"/>
      <c r="O35" s="638"/>
      <c r="P35" s="638"/>
      <c r="Q35" s="638"/>
      <c r="R35" s="639">
        <f>交付申請書!P28</f>
        <v>0</v>
      </c>
      <c r="S35" s="639"/>
      <c r="T35" s="639"/>
      <c r="U35" s="640"/>
      <c r="V35" s="640"/>
      <c r="W35" s="639"/>
      <c r="X35" s="639"/>
      <c r="Y35" s="639"/>
      <c r="Z35" s="639"/>
      <c r="AA35" s="639"/>
      <c r="AB35" s="641"/>
      <c r="AC35" s="5"/>
      <c r="AD35" s="5"/>
    </row>
    <row r="36" spans="1:30" ht="22.5" customHeight="1" x14ac:dyDescent="0.4">
      <c r="A36" s="5"/>
      <c r="B36" s="5"/>
      <c r="C36" s="5"/>
      <c r="D36" s="5"/>
      <c r="E36" s="5"/>
      <c r="F36" s="5"/>
      <c r="G36" s="5"/>
      <c r="H36" s="5"/>
      <c r="I36" s="5"/>
      <c r="J36" s="5"/>
      <c r="K36" s="5"/>
      <c r="L36" s="5"/>
      <c r="M36" s="637"/>
      <c r="N36" s="638"/>
      <c r="O36" s="638"/>
      <c r="P36" s="638"/>
      <c r="Q36" s="638"/>
      <c r="R36" s="639"/>
      <c r="S36" s="639"/>
      <c r="T36" s="639"/>
      <c r="U36" s="639"/>
      <c r="V36" s="639"/>
      <c r="W36" s="639"/>
      <c r="X36" s="639"/>
      <c r="Y36" s="639"/>
      <c r="Z36" s="639"/>
      <c r="AA36" s="639"/>
      <c r="AB36" s="641"/>
      <c r="AC36" s="5"/>
    </row>
    <row r="37" spans="1:30" ht="22.5" customHeight="1" x14ac:dyDescent="0.4">
      <c r="A37" s="5"/>
      <c r="B37" s="5"/>
      <c r="C37" s="5"/>
      <c r="D37" s="5"/>
      <c r="E37" s="5"/>
      <c r="F37" s="5"/>
      <c r="G37" s="5"/>
      <c r="H37" s="5"/>
      <c r="I37" s="5"/>
      <c r="J37" s="5"/>
      <c r="K37" s="5"/>
      <c r="L37" s="5"/>
      <c r="M37" s="637" t="s">
        <v>10</v>
      </c>
      <c r="N37" s="638"/>
      <c r="O37" s="638"/>
      <c r="P37" s="638"/>
      <c r="Q37" s="638"/>
      <c r="R37" s="639">
        <f>交付申請書!P29</f>
        <v>0</v>
      </c>
      <c r="S37" s="639"/>
      <c r="T37" s="639"/>
      <c r="U37" s="639"/>
      <c r="V37" s="639"/>
      <c r="W37" s="639"/>
      <c r="X37" s="639"/>
      <c r="Y37" s="639"/>
      <c r="Z37" s="639"/>
      <c r="AA37" s="639"/>
      <c r="AB37" s="641"/>
      <c r="AC37" s="5"/>
    </row>
    <row r="38" spans="1:30" ht="22.5" customHeight="1" x14ac:dyDescent="0.4">
      <c r="A38" s="5"/>
      <c r="B38" s="5"/>
      <c r="C38" s="5"/>
      <c r="D38" s="5"/>
      <c r="E38" s="5"/>
      <c r="F38" s="5"/>
      <c r="G38" s="5"/>
      <c r="H38" s="5"/>
      <c r="I38" s="5"/>
      <c r="J38" s="5"/>
      <c r="K38" s="5"/>
      <c r="L38" s="5"/>
      <c r="M38" s="642"/>
      <c r="N38" s="643"/>
      <c r="O38" s="643"/>
      <c r="P38" s="643"/>
      <c r="Q38" s="643"/>
      <c r="R38" s="644"/>
      <c r="S38" s="644"/>
      <c r="T38" s="644"/>
      <c r="U38" s="644"/>
      <c r="V38" s="644"/>
      <c r="W38" s="644"/>
      <c r="X38" s="644"/>
      <c r="Y38" s="644"/>
      <c r="Z38" s="644"/>
      <c r="AA38" s="644"/>
      <c r="AB38" s="645"/>
      <c r="AC38" s="5"/>
    </row>
    <row r="39" spans="1:30"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22.5" customHeight="1" x14ac:dyDescent="0.4">
      <c r="A41" s="5"/>
      <c r="B41" s="5"/>
      <c r="C41" s="630">
        <v>1</v>
      </c>
      <c r="D41" s="633" t="s">
        <v>41</v>
      </c>
      <c r="E41" s="633"/>
      <c r="F41" s="633"/>
      <c r="G41" s="646"/>
      <c r="H41" s="649" t="s">
        <v>122</v>
      </c>
      <c r="I41" s="614"/>
      <c r="J41" s="614"/>
      <c r="K41" s="614"/>
      <c r="L41" s="614"/>
      <c r="M41" s="614"/>
      <c r="N41" s="614"/>
      <c r="O41" s="614"/>
      <c r="P41" s="614"/>
      <c r="Q41" s="614"/>
      <c r="R41" s="650"/>
      <c r="S41" s="651" t="s">
        <v>103</v>
      </c>
      <c r="T41" s="614"/>
      <c r="U41" s="614"/>
      <c r="V41" s="614"/>
      <c r="W41" s="614"/>
      <c r="X41" s="614"/>
      <c r="Y41" s="614"/>
      <c r="Z41" s="614"/>
      <c r="AA41" s="614"/>
      <c r="AB41" s="650"/>
      <c r="AC41" s="614" t="s">
        <v>117</v>
      </c>
      <c r="AD41" s="615"/>
    </row>
    <row r="42" spans="1:30" ht="22.5" customHeight="1" x14ac:dyDescent="0.4">
      <c r="A42" s="5"/>
      <c r="B42" s="596"/>
      <c r="C42" s="631"/>
      <c r="D42" s="634"/>
      <c r="E42" s="634"/>
      <c r="F42" s="634"/>
      <c r="G42" s="647"/>
      <c r="H42" s="616" t="str">
        <f>交付申請書!H32</f>
        <v>産業財産権取得補助</v>
      </c>
      <c r="I42" s="617"/>
      <c r="J42" s="617"/>
      <c r="K42" s="617"/>
      <c r="L42" s="617"/>
      <c r="M42" s="617"/>
      <c r="N42" s="617"/>
      <c r="O42" s="617"/>
      <c r="P42" s="617"/>
      <c r="Q42" s="617"/>
      <c r="R42" s="617"/>
      <c r="S42" s="620">
        <f>交付申請書!S32</f>
        <v>0</v>
      </c>
      <c r="T42" s="621"/>
      <c r="U42" s="621"/>
      <c r="V42" s="621"/>
      <c r="W42" s="621"/>
      <c r="X42" s="621"/>
      <c r="Y42" s="621"/>
      <c r="Z42" s="621"/>
      <c r="AA42" s="621"/>
      <c r="AB42" s="622"/>
      <c r="AC42" s="626">
        <f>交付申請書!AB32</f>
        <v>0</v>
      </c>
      <c r="AD42" s="627"/>
    </row>
    <row r="43" spans="1:30" ht="22.5" customHeight="1" x14ac:dyDescent="0.4">
      <c r="A43" s="5"/>
      <c r="B43" s="596"/>
      <c r="C43" s="632"/>
      <c r="D43" s="635"/>
      <c r="E43" s="635"/>
      <c r="F43" s="635"/>
      <c r="G43" s="648"/>
      <c r="H43" s="618"/>
      <c r="I43" s="619"/>
      <c r="J43" s="619"/>
      <c r="K43" s="619"/>
      <c r="L43" s="619"/>
      <c r="M43" s="619"/>
      <c r="N43" s="619"/>
      <c r="O43" s="619"/>
      <c r="P43" s="619"/>
      <c r="Q43" s="619"/>
      <c r="R43" s="619"/>
      <c r="S43" s="623"/>
      <c r="T43" s="624"/>
      <c r="U43" s="624"/>
      <c r="V43" s="624"/>
      <c r="W43" s="624"/>
      <c r="X43" s="624"/>
      <c r="Y43" s="624"/>
      <c r="Z43" s="624"/>
      <c r="AA43" s="624"/>
      <c r="AB43" s="625"/>
      <c r="AC43" s="628"/>
      <c r="AD43" s="629"/>
    </row>
    <row r="44" spans="1:30" ht="22.5" customHeight="1" x14ac:dyDescent="0.4">
      <c r="A44" s="5"/>
      <c r="B44" s="196"/>
      <c r="C44" s="630">
        <v>2</v>
      </c>
      <c r="D44" s="633" t="s">
        <v>114</v>
      </c>
      <c r="E44" s="633"/>
      <c r="F44" s="633"/>
      <c r="G44" s="633"/>
      <c r="H44" s="199"/>
      <c r="I44" s="200"/>
      <c r="J44" s="200"/>
      <c r="K44" s="200"/>
      <c r="L44" s="200"/>
      <c r="M44" s="200"/>
      <c r="N44" s="200"/>
      <c r="O44" s="200"/>
      <c r="P44" s="200"/>
      <c r="Q44" s="200"/>
      <c r="R44" s="200"/>
      <c r="S44" s="200"/>
      <c r="T44" s="200"/>
      <c r="U44" s="200"/>
      <c r="V44" s="200"/>
      <c r="W44" s="200"/>
      <c r="X44" s="200"/>
      <c r="Y44" s="200"/>
      <c r="Z44" s="200"/>
      <c r="AA44" s="200"/>
      <c r="AB44" s="200"/>
      <c r="AC44" s="28"/>
      <c r="AD44" s="29"/>
    </row>
    <row r="45" spans="1:30" ht="22.5" customHeight="1" x14ac:dyDescent="0.4">
      <c r="A45" s="5"/>
      <c r="B45" s="596"/>
      <c r="C45" s="631"/>
      <c r="D45" s="634"/>
      <c r="E45" s="634"/>
      <c r="F45" s="634"/>
      <c r="G45" s="634"/>
      <c r="H45" s="636" t="s">
        <v>14</v>
      </c>
      <c r="I45" s="596"/>
      <c r="J45" s="330" t="str">
        <f>IF(実績報告書!AC42="新規", 収支決算書!B9, IF(実績報告書!AC42="継続", 収支決算書!C9, ""))</f>
        <v/>
      </c>
      <c r="K45" s="330"/>
      <c r="L45" s="330"/>
      <c r="M45" s="330"/>
      <c r="N45" s="330"/>
      <c r="O45" s="330"/>
      <c r="P45" s="330"/>
      <c r="Q45" s="330"/>
      <c r="R45" s="11"/>
      <c r="S45" s="595" t="s">
        <v>15</v>
      </c>
      <c r="T45" s="5"/>
      <c r="U45" s="596" t="s">
        <v>242</v>
      </c>
      <c r="V45" s="596"/>
      <c r="W45" s="596"/>
      <c r="X45" s="596"/>
      <c r="Y45" s="597" t="str">
        <f>交付申請書!H39</f>
        <v/>
      </c>
      <c r="Z45" s="598"/>
      <c r="AA45" s="598"/>
      <c r="AB45" s="598"/>
      <c r="AC45" s="599" t="s">
        <v>154</v>
      </c>
      <c r="AD45" s="600"/>
    </row>
    <row r="46" spans="1:30" ht="22.5" customHeight="1" x14ac:dyDescent="0.4">
      <c r="A46" s="5"/>
      <c r="B46" s="596"/>
      <c r="C46" s="631"/>
      <c r="D46" s="634"/>
      <c r="E46" s="634"/>
      <c r="F46" s="634"/>
      <c r="G46" s="634"/>
      <c r="H46" s="636"/>
      <c r="I46" s="596"/>
      <c r="J46" s="331"/>
      <c r="K46" s="331"/>
      <c r="L46" s="331"/>
      <c r="M46" s="331"/>
      <c r="N46" s="331"/>
      <c r="O46" s="331"/>
      <c r="P46" s="331"/>
      <c r="Q46" s="331"/>
      <c r="R46" s="12"/>
      <c r="S46" s="595"/>
      <c r="T46" s="5"/>
      <c r="U46" s="596"/>
      <c r="V46" s="596"/>
      <c r="W46" s="596"/>
      <c r="X46" s="596"/>
      <c r="Y46" s="598"/>
      <c r="Z46" s="598"/>
      <c r="AA46" s="598"/>
      <c r="AB46" s="598"/>
      <c r="AC46" s="599"/>
      <c r="AD46" s="600"/>
    </row>
    <row r="47" spans="1:30" ht="22.5" customHeight="1" x14ac:dyDescent="0.4">
      <c r="A47" s="5"/>
      <c r="B47" s="5"/>
      <c r="C47" s="632"/>
      <c r="D47" s="635"/>
      <c r="E47" s="635"/>
      <c r="F47" s="635"/>
      <c r="G47" s="635"/>
      <c r="H47" s="20"/>
      <c r="I47" s="17"/>
      <c r="J47" s="17"/>
      <c r="K47" s="17"/>
      <c r="L47" s="17"/>
      <c r="M47" s="17"/>
      <c r="N47" s="17"/>
      <c r="O47" s="17"/>
      <c r="P47" s="17"/>
      <c r="Q47" s="17"/>
      <c r="R47" s="17"/>
      <c r="S47" s="17"/>
      <c r="T47" s="15"/>
      <c r="U47" s="15"/>
      <c r="V47" s="15"/>
      <c r="W47" s="15"/>
      <c r="X47" s="15"/>
      <c r="Y47" s="15"/>
      <c r="Z47" s="15"/>
      <c r="AA47" s="15"/>
      <c r="AB47" s="15"/>
      <c r="AC47" s="15"/>
      <c r="AD47" s="16"/>
    </row>
    <row r="48" spans="1:30" ht="22.5" customHeight="1" x14ac:dyDescent="0.4">
      <c r="A48" s="5"/>
      <c r="B48" s="5"/>
      <c r="C48" s="601">
        <v>3</v>
      </c>
      <c r="D48" s="604" t="s">
        <v>24</v>
      </c>
      <c r="E48" s="604"/>
      <c r="F48" s="604"/>
      <c r="G48" s="604"/>
      <c r="H48" s="607"/>
      <c r="I48" s="608"/>
      <c r="J48" s="608"/>
      <c r="K48" s="608"/>
      <c r="L48" s="608"/>
      <c r="M48" s="608"/>
      <c r="N48" s="608"/>
      <c r="O48" s="608"/>
      <c r="P48" s="608"/>
      <c r="Q48" s="608"/>
      <c r="R48" s="608"/>
      <c r="S48" s="608"/>
      <c r="T48" s="608"/>
      <c r="U48" s="608"/>
      <c r="V48" s="608"/>
      <c r="W48" s="608"/>
      <c r="X48" s="608"/>
      <c r="Y48" s="608"/>
      <c r="Z48" s="608"/>
      <c r="AA48" s="608"/>
      <c r="AB48" s="608"/>
      <c r="AC48" s="608"/>
      <c r="AD48" s="609"/>
    </row>
    <row r="49" spans="1:31" ht="22.5" customHeight="1" x14ac:dyDescent="0.4">
      <c r="A49" s="5"/>
      <c r="B49" s="5"/>
      <c r="C49" s="602"/>
      <c r="D49" s="605"/>
      <c r="E49" s="605"/>
      <c r="F49" s="605"/>
      <c r="G49" s="605"/>
      <c r="H49" s="610"/>
      <c r="I49" s="599"/>
      <c r="J49" s="599"/>
      <c r="K49" s="599"/>
      <c r="L49" s="599"/>
      <c r="M49" s="599"/>
      <c r="N49" s="599"/>
      <c r="O49" s="599"/>
      <c r="P49" s="599"/>
      <c r="Q49" s="599"/>
      <c r="R49" s="599"/>
      <c r="S49" s="599"/>
      <c r="T49" s="599"/>
      <c r="U49" s="599"/>
      <c r="V49" s="599"/>
      <c r="W49" s="599"/>
      <c r="X49" s="599"/>
      <c r="Y49" s="599"/>
      <c r="Z49" s="599"/>
      <c r="AA49" s="599"/>
      <c r="AB49" s="599"/>
      <c r="AC49" s="599"/>
      <c r="AD49" s="600"/>
    </row>
    <row r="50" spans="1:31" ht="22.5" customHeight="1" x14ac:dyDescent="0.4">
      <c r="A50" s="5"/>
      <c r="B50" s="5"/>
      <c r="C50" s="602"/>
      <c r="D50" s="605"/>
      <c r="E50" s="605"/>
      <c r="F50" s="605"/>
      <c r="G50" s="605"/>
      <c r="H50" s="610"/>
      <c r="I50" s="599"/>
      <c r="J50" s="599"/>
      <c r="K50" s="599"/>
      <c r="L50" s="599"/>
      <c r="M50" s="599"/>
      <c r="N50" s="599"/>
      <c r="O50" s="599"/>
      <c r="P50" s="599"/>
      <c r="Q50" s="599"/>
      <c r="R50" s="599"/>
      <c r="S50" s="599"/>
      <c r="T50" s="599"/>
      <c r="U50" s="599"/>
      <c r="V50" s="599"/>
      <c r="W50" s="599"/>
      <c r="X50" s="599"/>
      <c r="Y50" s="599"/>
      <c r="Z50" s="599"/>
      <c r="AA50" s="599"/>
      <c r="AB50" s="599"/>
      <c r="AC50" s="599"/>
      <c r="AD50" s="600"/>
    </row>
    <row r="51" spans="1:31" ht="22.5" customHeight="1" x14ac:dyDescent="0.4">
      <c r="A51" s="5"/>
      <c r="B51" s="5"/>
      <c r="C51" s="602"/>
      <c r="D51" s="605"/>
      <c r="E51" s="605"/>
      <c r="F51" s="605"/>
      <c r="G51" s="605"/>
      <c r="H51" s="610"/>
      <c r="I51" s="599"/>
      <c r="J51" s="599"/>
      <c r="K51" s="599"/>
      <c r="L51" s="599"/>
      <c r="M51" s="599"/>
      <c r="N51" s="599"/>
      <c r="O51" s="599"/>
      <c r="P51" s="599"/>
      <c r="Q51" s="599"/>
      <c r="R51" s="599"/>
      <c r="S51" s="599"/>
      <c r="T51" s="599"/>
      <c r="U51" s="599"/>
      <c r="V51" s="599"/>
      <c r="W51" s="599"/>
      <c r="X51" s="599"/>
      <c r="Y51" s="599"/>
      <c r="Z51" s="599"/>
      <c r="AA51" s="599"/>
      <c r="AB51" s="599"/>
      <c r="AC51" s="599"/>
      <c r="AD51" s="600"/>
    </row>
    <row r="52" spans="1:31" ht="22.5" customHeight="1" x14ac:dyDescent="0.4">
      <c r="A52" s="5"/>
      <c r="B52" s="5"/>
      <c r="C52" s="602"/>
      <c r="D52" s="605"/>
      <c r="E52" s="605"/>
      <c r="F52" s="605"/>
      <c r="G52" s="605"/>
      <c r="H52" s="610"/>
      <c r="I52" s="599"/>
      <c r="J52" s="599"/>
      <c r="K52" s="599"/>
      <c r="L52" s="599"/>
      <c r="M52" s="599"/>
      <c r="N52" s="599"/>
      <c r="O52" s="599"/>
      <c r="P52" s="599"/>
      <c r="Q52" s="599"/>
      <c r="R52" s="599"/>
      <c r="S52" s="599"/>
      <c r="T52" s="599"/>
      <c r="U52" s="599"/>
      <c r="V52" s="599"/>
      <c r="W52" s="599"/>
      <c r="X52" s="599"/>
      <c r="Y52" s="599"/>
      <c r="Z52" s="599"/>
      <c r="AA52" s="599"/>
      <c r="AB52" s="599"/>
      <c r="AC52" s="599"/>
      <c r="AD52" s="600"/>
    </row>
    <row r="53" spans="1:31" x14ac:dyDescent="0.4">
      <c r="C53" s="602"/>
      <c r="D53" s="605"/>
      <c r="E53" s="605"/>
      <c r="F53" s="605"/>
      <c r="G53" s="605"/>
      <c r="H53" s="610"/>
      <c r="I53" s="599"/>
      <c r="J53" s="599"/>
      <c r="K53" s="599"/>
      <c r="L53" s="599"/>
      <c r="M53" s="599"/>
      <c r="N53" s="599"/>
      <c r="O53" s="599"/>
      <c r="P53" s="599"/>
      <c r="Q53" s="599"/>
      <c r="R53" s="599"/>
      <c r="S53" s="599"/>
      <c r="T53" s="599"/>
      <c r="U53" s="599"/>
      <c r="V53" s="599"/>
      <c r="W53" s="599"/>
      <c r="X53" s="599"/>
      <c r="Y53" s="599"/>
      <c r="Z53" s="599"/>
      <c r="AA53" s="599"/>
      <c r="AB53" s="599"/>
      <c r="AC53" s="599"/>
      <c r="AD53" s="600"/>
    </row>
    <row r="54" spans="1:31" x14ac:dyDescent="0.4">
      <c r="C54" s="603"/>
      <c r="D54" s="606"/>
      <c r="E54" s="606"/>
      <c r="F54" s="606"/>
      <c r="G54" s="606"/>
      <c r="H54" s="611"/>
      <c r="I54" s="612"/>
      <c r="J54" s="612"/>
      <c r="K54" s="612"/>
      <c r="L54" s="612"/>
      <c r="M54" s="612"/>
      <c r="N54" s="612"/>
      <c r="O54" s="612"/>
      <c r="P54" s="612"/>
      <c r="Q54" s="612"/>
      <c r="R54" s="612"/>
      <c r="S54" s="612"/>
      <c r="T54" s="612"/>
      <c r="U54" s="612"/>
      <c r="V54" s="612"/>
      <c r="W54" s="612"/>
      <c r="X54" s="612"/>
      <c r="Y54" s="612"/>
      <c r="Z54" s="612"/>
      <c r="AA54" s="612"/>
      <c r="AB54" s="612"/>
      <c r="AC54" s="612"/>
      <c r="AD54" s="613"/>
    </row>
    <row r="56" spans="1:31" x14ac:dyDescent="0.4">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19"/>
    </row>
    <row r="57" spans="1:31" x14ac:dyDescent="0.4">
      <c r="B57" s="32"/>
      <c r="C57" s="19" t="s">
        <v>20</v>
      </c>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row>
    <row r="58" spans="1:31" x14ac:dyDescent="0.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19"/>
    </row>
    <row r="59" spans="1:31" x14ac:dyDescent="0.4">
      <c r="B59" s="32"/>
      <c r="C59" s="19" t="s">
        <v>21</v>
      </c>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row>
    <row r="60" spans="1:31" x14ac:dyDescent="0.4">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row>
    <row r="61" spans="1:31" x14ac:dyDescent="0.4">
      <c r="B61" s="32"/>
      <c r="C61" s="19"/>
      <c r="D61" s="297" t="s">
        <v>183</v>
      </c>
      <c r="E61" s="298"/>
      <c r="F61" s="299" t="s">
        <v>22</v>
      </c>
      <c r="G61" s="300"/>
      <c r="H61" s="301" t="s">
        <v>184</v>
      </c>
      <c r="I61" s="301"/>
      <c r="J61" s="301"/>
      <c r="K61" s="301"/>
      <c r="L61" s="301"/>
      <c r="M61" s="301"/>
      <c r="N61" s="301"/>
      <c r="O61" s="301"/>
      <c r="P61" s="301"/>
      <c r="Q61" s="301"/>
      <c r="R61" s="301"/>
      <c r="S61" s="301"/>
      <c r="T61" s="301"/>
      <c r="U61" s="301"/>
      <c r="V61" s="301"/>
      <c r="W61" s="301"/>
      <c r="X61" s="302"/>
      <c r="Y61" s="303" t="s">
        <v>24</v>
      </c>
      <c r="Z61" s="303"/>
      <c r="AA61" s="303"/>
      <c r="AB61" s="303"/>
      <c r="AC61" s="304"/>
      <c r="AD61" s="32"/>
      <c r="AE61" s="19"/>
    </row>
    <row r="62" spans="1:31" x14ac:dyDescent="0.4">
      <c r="B62" s="19"/>
      <c r="C62" s="19"/>
      <c r="D62" s="239" t="s">
        <v>189</v>
      </c>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1"/>
      <c r="AD62" s="19"/>
      <c r="AE62" s="19"/>
    </row>
    <row r="63" spans="1:31" x14ac:dyDescent="0.4">
      <c r="B63" s="19"/>
      <c r="C63" s="19"/>
      <c r="D63" s="248">
        <v>1</v>
      </c>
      <c r="E63" s="249"/>
      <c r="F63" s="242"/>
      <c r="G63" s="243"/>
      <c r="H63" s="258" t="s">
        <v>243</v>
      </c>
      <c r="I63" s="258"/>
      <c r="J63" s="258"/>
      <c r="K63" s="258"/>
      <c r="L63" s="258"/>
      <c r="M63" s="258"/>
      <c r="N63" s="258"/>
      <c r="O63" s="258"/>
      <c r="P63" s="258"/>
      <c r="Q63" s="258"/>
      <c r="R63" s="258"/>
      <c r="S63" s="258"/>
      <c r="T63" s="258"/>
      <c r="U63" s="258"/>
      <c r="V63" s="258"/>
      <c r="W63" s="258"/>
      <c r="X63" s="258"/>
      <c r="Y63" s="259" t="s">
        <v>23</v>
      </c>
      <c r="Z63" s="260"/>
      <c r="AA63" s="260"/>
      <c r="AB63" s="260"/>
      <c r="AC63" s="261"/>
      <c r="AD63" s="19"/>
      <c r="AE63" s="19"/>
    </row>
    <row r="64" spans="1:31" x14ac:dyDescent="0.4">
      <c r="B64" s="19"/>
      <c r="C64" s="19"/>
      <c r="D64" s="217">
        <v>2</v>
      </c>
      <c r="E64" s="218"/>
      <c r="F64" s="219"/>
      <c r="G64" s="220"/>
      <c r="H64" s="244" t="s">
        <v>244</v>
      </c>
      <c r="I64" s="244"/>
      <c r="J64" s="244"/>
      <c r="K64" s="244"/>
      <c r="L64" s="244"/>
      <c r="M64" s="244"/>
      <c r="N64" s="244"/>
      <c r="O64" s="244"/>
      <c r="P64" s="244"/>
      <c r="Q64" s="244"/>
      <c r="R64" s="244"/>
      <c r="S64" s="244"/>
      <c r="T64" s="244"/>
      <c r="U64" s="244"/>
      <c r="V64" s="244"/>
      <c r="W64" s="244"/>
      <c r="X64" s="244"/>
      <c r="Y64" s="245" t="s">
        <v>23</v>
      </c>
      <c r="Z64" s="246"/>
      <c r="AA64" s="246"/>
      <c r="AB64" s="246"/>
      <c r="AC64" s="247"/>
      <c r="AD64" s="19"/>
      <c r="AE64" s="19"/>
    </row>
    <row r="65" spans="2:31" x14ac:dyDescent="0.4">
      <c r="B65" s="19"/>
      <c r="C65" s="19"/>
      <c r="D65" s="217">
        <v>3</v>
      </c>
      <c r="E65" s="218"/>
      <c r="F65" s="219"/>
      <c r="G65" s="220"/>
      <c r="H65" s="244" t="s">
        <v>245</v>
      </c>
      <c r="I65" s="244"/>
      <c r="J65" s="244"/>
      <c r="K65" s="244"/>
      <c r="L65" s="244"/>
      <c r="M65" s="244"/>
      <c r="N65" s="244"/>
      <c r="O65" s="244"/>
      <c r="P65" s="244"/>
      <c r="Q65" s="244"/>
      <c r="R65" s="244"/>
      <c r="S65" s="244"/>
      <c r="T65" s="244"/>
      <c r="U65" s="244"/>
      <c r="V65" s="244"/>
      <c r="W65" s="244"/>
      <c r="X65" s="244"/>
      <c r="Y65" s="245" t="s">
        <v>23</v>
      </c>
      <c r="Z65" s="246"/>
      <c r="AA65" s="246"/>
      <c r="AB65" s="246"/>
      <c r="AC65" s="247"/>
      <c r="AD65" s="19"/>
      <c r="AE65" s="19"/>
    </row>
    <row r="66" spans="2:31" x14ac:dyDescent="0.4">
      <c r="B66" s="19"/>
      <c r="C66" s="19"/>
      <c r="D66" s="217">
        <v>4</v>
      </c>
      <c r="E66" s="218"/>
      <c r="F66" s="219"/>
      <c r="G66" s="220"/>
      <c r="H66" s="244" t="s">
        <v>246</v>
      </c>
      <c r="I66" s="244"/>
      <c r="J66" s="244"/>
      <c r="K66" s="244"/>
      <c r="L66" s="244"/>
      <c r="M66" s="244"/>
      <c r="N66" s="244"/>
      <c r="O66" s="244"/>
      <c r="P66" s="244"/>
      <c r="Q66" s="244"/>
      <c r="R66" s="244"/>
      <c r="S66" s="244"/>
      <c r="T66" s="244"/>
      <c r="U66" s="244"/>
      <c r="V66" s="244"/>
      <c r="W66" s="244"/>
      <c r="X66" s="244"/>
      <c r="Y66" s="245" t="s">
        <v>23</v>
      </c>
      <c r="Z66" s="246"/>
      <c r="AA66" s="246"/>
      <c r="AB66" s="246"/>
      <c r="AC66" s="247"/>
      <c r="AD66" s="19"/>
      <c r="AE66" s="19"/>
    </row>
    <row r="67" spans="2:31" x14ac:dyDescent="0.4">
      <c r="B67" s="19"/>
      <c r="C67" s="19"/>
      <c r="D67" s="209">
        <v>5</v>
      </c>
      <c r="E67" s="210"/>
      <c r="F67" s="219"/>
      <c r="G67" s="220"/>
      <c r="H67" s="213" t="s">
        <v>247</v>
      </c>
      <c r="I67" s="213"/>
      <c r="J67" s="213"/>
      <c r="K67" s="213"/>
      <c r="L67" s="213"/>
      <c r="M67" s="213"/>
      <c r="N67" s="213"/>
      <c r="O67" s="213"/>
      <c r="P67" s="213"/>
      <c r="Q67" s="213"/>
      <c r="R67" s="213"/>
      <c r="S67" s="213"/>
      <c r="T67" s="213"/>
      <c r="U67" s="213"/>
      <c r="V67" s="213"/>
      <c r="W67" s="213"/>
      <c r="X67" s="213"/>
      <c r="Y67" s="255" t="s">
        <v>194</v>
      </c>
      <c r="Z67" s="256"/>
      <c r="AA67" s="256"/>
      <c r="AB67" s="256"/>
      <c r="AC67" s="257"/>
      <c r="AD67" s="19"/>
      <c r="AE67" s="19"/>
    </row>
    <row r="68" spans="2:31" x14ac:dyDescent="0.4">
      <c r="B68" s="19"/>
      <c r="C68" s="19"/>
      <c r="D68" s="239" t="s">
        <v>195</v>
      </c>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1"/>
      <c r="AD68" s="19"/>
      <c r="AE68" s="19"/>
    </row>
    <row r="69" spans="2:31" x14ac:dyDescent="0.4">
      <c r="B69" s="19"/>
      <c r="C69" s="19"/>
      <c r="D69" s="248">
        <v>1</v>
      </c>
      <c r="E69" s="249"/>
      <c r="F69" s="242"/>
      <c r="G69" s="243"/>
      <c r="H69" s="589" t="s">
        <v>248</v>
      </c>
      <c r="I69" s="590"/>
      <c r="J69" s="590"/>
      <c r="K69" s="590"/>
      <c r="L69" s="590"/>
      <c r="M69" s="590"/>
      <c r="N69" s="590"/>
      <c r="O69" s="590"/>
      <c r="P69" s="590"/>
      <c r="Q69" s="590"/>
      <c r="R69" s="590"/>
      <c r="S69" s="590"/>
      <c r="T69" s="590"/>
      <c r="U69" s="590"/>
      <c r="V69" s="590"/>
      <c r="W69" s="590"/>
      <c r="X69" s="591"/>
      <c r="Y69" s="592" t="s">
        <v>23</v>
      </c>
      <c r="Z69" s="593"/>
      <c r="AA69" s="593"/>
      <c r="AB69" s="593"/>
      <c r="AC69" s="594"/>
      <c r="AD69" s="19"/>
      <c r="AE69" s="19"/>
    </row>
    <row r="70" spans="2:31" x14ac:dyDescent="0.4">
      <c r="B70" s="19"/>
      <c r="C70" s="19"/>
      <c r="D70" s="248">
        <v>2</v>
      </c>
      <c r="E70" s="249"/>
      <c r="F70" s="219"/>
      <c r="G70" s="220"/>
      <c r="H70" s="258" t="s">
        <v>249</v>
      </c>
      <c r="I70" s="258"/>
      <c r="J70" s="258"/>
      <c r="K70" s="258"/>
      <c r="L70" s="258"/>
      <c r="M70" s="258"/>
      <c r="N70" s="258"/>
      <c r="O70" s="258"/>
      <c r="P70" s="258"/>
      <c r="Q70" s="258"/>
      <c r="R70" s="258"/>
      <c r="S70" s="258"/>
      <c r="T70" s="258"/>
      <c r="U70" s="258"/>
      <c r="V70" s="258"/>
      <c r="W70" s="258"/>
      <c r="X70" s="258"/>
      <c r="Y70" s="259" t="s">
        <v>23</v>
      </c>
      <c r="Z70" s="260"/>
      <c r="AA70" s="260"/>
      <c r="AB70" s="260"/>
      <c r="AC70" s="261"/>
      <c r="AD70" s="19"/>
      <c r="AE70" s="19"/>
    </row>
    <row r="71" spans="2:31" x14ac:dyDescent="0.4">
      <c r="B71" s="19"/>
      <c r="C71" s="19"/>
      <c r="D71" s="248">
        <v>2</v>
      </c>
      <c r="E71" s="249"/>
      <c r="F71" s="219"/>
      <c r="G71" s="220"/>
      <c r="H71" s="250" t="s">
        <v>250</v>
      </c>
      <c r="I71" s="221"/>
      <c r="J71" s="221"/>
      <c r="K71" s="221"/>
      <c r="L71" s="221"/>
      <c r="M71" s="221"/>
      <c r="N71" s="221"/>
      <c r="O71" s="221"/>
      <c r="P71" s="221"/>
      <c r="Q71" s="221"/>
      <c r="R71" s="221"/>
      <c r="S71" s="221"/>
      <c r="T71" s="221"/>
      <c r="U71" s="221"/>
      <c r="V71" s="221"/>
      <c r="W71" s="221"/>
      <c r="X71" s="251"/>
      <c r="Y71" s="236" t="s">
        <v>23</v>
      </c>
      <c r="Z71" s="237"/>
      <c r="AA71" s="237"/>
      <c r="AB71" s="237"/>
      <c r="AC71" s="238"/>
      <c r="AD71" s="19"/>
      <c r="AE71" s="19"/>
    </row>
    <row r="72" spans="2:31" x14ac:dyDescent="0.4">
      <c r="B72" s="19"/>
      <c r="C72" s="19"/>
      <c r="D72" s="248">
        <v>3</v>
      </c>
      <c r="E72" s="249"/>
      <c r="F72" s="219"/>
      <c r="G72" s="220"/>
      <c r="H72" s="250" t="s">
        <v>251</v>
      </c>
      <c r="I72" s="221"/>
      <c r="J72" s="221"/>
      <c r="K72" s="221"/>
      <c r="L72" s="221"/>
      <c r="M72" s="221"/>
      <c r="N72" s="221"/>
      <c r="O72" s="221"/>
      <c r="P72" s="221"/>
      <c r="Q72" s="221"/>
      <c r="R72" s="221"/>
      <c r="S72" s="221"/>
      <c r="T72" s="221"/>
      <c r="U72" s="221"/>
      <c r="V72" s="221"/>
      <c r="W72" s="221"/>
      <c r="X72" s="251"/>
      <c r="Y72" s="236" t="s">
        <v>23</v>
      </c>
      <c r="Z72" s="237"/>
      <c r="AA72" s="237"/>
      <c r="AB72" s="237"/>
      <c r="AC72" s="238"/>
      <c r="AD72" s="19"/>
      <c r="AE72" s="19"/>
    </row>
    <row r="73" spans="2:31" x14ac:dyDescent="0.4">
      <c r="B73" s="19"/>
      <c r="C73" s="19"/>
      <c r="D73" s="217">
        <v>4</v>
      </c>
      <c r="E73" s="218"/>
      <c r="F73" s="219"/>
      <c r="G73" s="220"/>
      <c r="H73" s="244" t="s">
        <v>252</v>
      </c>
      <c r="I73" s="244"/>
      <c r="J73" s="244"/>
      <c r="K73" s="244"/>
      <c r="L73" s="244"/>
      <c r="M73" s="244"/>
      <c r="N73" s="244"/>
      <c r="O73" s="244"/>
      <c r="P73" s="244"/>
      <c r="Q73" s="244"/>
      <c r="R73" s="244"/>
      <c r="S73" s="244"/>
      <c r="T73" s="244"/>
      <c r="U73" s="244"/>
      <c r="V73" s="244"/>
      <c r="W73" s="244"/>
      <c r="X73" s="244"/>
      <c r="Y73" s="252" t="s">
        <v>199</v>
      </c>
      <c r="Z73" s="253"/>
      <c r="AA73" s="253"/>
      <c r="AB73" s="253"/>
      <c r="AC73" s="254"/>
      <c r="AD73" s="19"/>
      <c r="AE73" s="19"/>
    </row>
    <row r="74" spans="2:31" x14ac:dyDescent="0.4">
      <c r="B74" s="19"/>
      <c r="C74" s="19"/>
      <c r="D74" s="239" t="s">
        <v>203</v>
      </c>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1"/>
      <c r="AD74" s="19"/>
      <c r="AE74" s="19"/>
    </row>
    <row r="75" spans="2:31" x14ac:dyDescent="0.4">
      <c r="B75" s="19"/>
      <c r="C75" s="19"/>
      <c r="D75" s="217">
        <v>1</v>
      </c>
      <c r="E75" s="218"/>
      <c r="F75" s="219"/>
      <c r="G75" s="220"/>
      <c r="H75" s="244" t="s">
        <v>253</v>
      </c>
      <c r="I75" s="244"/>
      <c r="J75" s="244"/>
      <c r="K75" s="244"/>
      <c r="L75" s="244"/>
      <c r="M75" s="244"/>
      <c r="N75" s="244"/>
      <c r="O75" s="244"/>
      <c r="P75" s="244"/>
      <c r="Q75" s="244"/>
      <c r="R75" s="244"/>
      <c r="S75" s="244"/>
      <c r="T75" s="244"/>
      <c r="U75" s="244"/>
      <c r="V75" s="244"/>
      <c r="W75" s="244"/>
      <c r="X75" s="244"/>
      <c r="Y75" s="245" t="s">
        <v>23</v>
      </c>
      <c r="Z75" s="246"/>
      <c r="AA75" s="246"/>
      <c r="AB75" s="246"/>
      <c r="AC75" s="247"/>
      <c r="AD75" s="19"/>
      <c r="AE75" s="19"/>
    </row>
    <row r="76" spans="2:31" x14ac:dyDescent="0.4">
      <c r="B76" s="19"/>
      <c r="C76" s="19"/>
      <c r="D76" s="217">
        <v>2</v>
      </c>
      <c r="E76" s="218"/>
      <c r="F76" s="219"/>
      <c r="G76" s="220"/>
      <c r="H76" s="244" t="s">
        <v>254</v>
      </c>
      <c r="I76" s="244"/>
      <c r="J76" s="244"/>
      <c r="K76" s="244"/>
      <c r="L76" s="244"/>
      <c r="M76" s="244"/>
      <c r="N76" s="244"/>
      <c r="O76" s="244"/>
      <c r="P76" s="244"/>
      <c r="Q76" s="244"/>
      <c r="R76" s="244"/>
      <c r="S76" s="244"/>
      <c r="T76" s="244"/>
      <c r="U76" s="244"/>
      <c r="V76" s="244"/>
      <c r="W76" s="244"/>
      <c r="X76" s="244"/>
      <c r="Y76" s="245" t="s">
        <v>23</v>
      </c>
      <c r="Z76" s="246"/>
      <c r="AA76" s="246"/>
      <c r="AB76" s="246"/>
      <c r="AC76" s="247"/>
      <c r="AD76" s="19"/>
      <c r="AE76" s="19"/>
    </row>
    <row r="77" spans="2:31" x14ac:dyDescent="0.4">
      <c r="B77" s="19"/>
      <c r="C77" s="19"/>
      <c r="D77" s="217">
        <v>3</v>
      </c>
      <c r="E77" s="218"/>
      <c r="F77" s="219"/>
      <c r="G77" s="220"/>
      <c r="H77" s="244" t="s">
        <v>245</v>
      </c>
      <c r="I77" s="244"/>
      <c r="J77" s="244"/>
      <c r="K77" s="244"/>
      <c r="L77" s="244"/>
      <c r="M77" s="244"/>
      <c r="N77" s="244"/>
      <c r="O77" s="244"/>
      <c r="P77" s="244"/>
      <c r="Q77" s="244"/>
      <c r="R77" s="244"/>
      <c r="S77" s="244"/>
      <c r="T77" s="244"/>
      <c r="U77" s="244"/>
      <c r="V77" s="244"/>
      <c r="W77" s="244"/>
      <c r="X77" s="244"/>
      <c r="Y77" s="245" t="s">
        <v>23</v>
      </c>
      <c r="Z77" s="246"/>
      <c r="AA77" s="246"/>
      <c r="AB77" s="246"/>
      <c r="AC77" s="247"/>
      <c r="AD77" s="19"/>
      <c r="AE77" s="19"/>
    </row>
    <row r="78" spans="2:31" x14ac:dyDescent="0.4">
      <c r="B78" s="19"/>
      <c r="C78" s="19"/>
      <c r="D78" s="239" t="s">
        <v>207</v>
      </c>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1"/>
      <c r="AD78" s="19"/>
      <c r="AE78" s="19"/>
    </row>
    <row r="79" spans="2:31" x14ac:dyDescent="0.4">
      <c r="B79" s="19"/>
      <c r="C79" s="19"/>
      <c r="D79" s="217">
        <v>1</v>
      </c>
      <c r="E79" s="218"/>
      <c r="F79" s="219"/>
      <c r="G79" s="220"/>
      <c r="H79" s="244" t="s">
        <v>255</v>
      </c>
      <c r="I79" s="244"/>
      <c r="J79" s="244"/>
      <c r="K79" s="244"/>
      <c r="L79" s="244"/>
      <c r="M79" s="244"/>
      <c r="N79" s="244"/>
      <c r="O79" s="244"/>
      <c r="P79" s="244"/>
      <c r="Q79" s="244"/>
      <c r="R79" s="244"/>
      <c r="S79" s="244"/>
      <c r="T79" s="244"/>
      <c r="U79" s="244"/>
      <c r="V79" s="244"/>
      <c r="W79" s="244"/>
      <c r="X79" s="244"/>
      <c r="Y79" s="245" t="s">
        <v>23</v>
      </c>
      <c r="Z79" s="246"/>
      <c r="AA79" s="246"/>
      <c r="AB79" s="246"/>
      <c r="AC79" s="247"/>
      <c r="AD79" s="19"/>
      <c r="AE79" s="19"/>
    </row>
    <row r="80" spans="2:31" x14ac:dyDescent="0.4">
      <c r="B80" s="19"/>
      <c r="C80" s="19"/>
      <c r="D80" s="217">
        <v>2</v>
      </c>
      <c r="E80" s="218"/>
      <c r="F80" s="219"/>
      <c r="G80" s="220"/>
      <c r="H80" s="221" t="s">
        <v>256</v>
      </c>
      <c r="I80" s="221"/>
      <c r="J80" s="221"/>
      <c r="K80" s="221"/>
      <c r="L80" s="221"/>
      <c r="M80" s="221"/>
      <c r="N80" s="221"/>
      <c r="O80" s="221"/>
      <c r="P80" s="221"/>
      <c r="Q80" s="221"/>
      <c r="R80" s="221"/>
      <c r="S80" s="221"/>
      <c r="T80" s="221"/>
      <c r="U80" s="221"/>
      <c r="V80" s="221"/>
      <c r="W80" s="221"/>
      <c r="X80" s="221"/>
      <c r="Y80" s="236" t="s">
        <v>23</v>
      </c>
      <c r="Z80" s="237"/>
      <c r="AA80" s="237"/>
      <c r="AB80" s="237"/>
      <c r="AC80" s="238"/>
      <c r="AD80" s="19"/>
      <c r="AE80" s="19"/>
    </row>
    <row r="81" spans="2:31" x14ac:dyDescent="0.4">
      <c r="B81" s="19"/>
      <c r="C81" s="19"/>
      <c r="D81" s="217">
        <v>3</v>
      </c>
      <c r="E81" s="218"/>
      <c r="F81" s="219"/>
      <c r="G81" s="220"/>
      <c r="H81" s="221" t="s">
        <v>257</v>
      </c>
      <c r="I81" s="221"/>
      <c r="J81" s="221"/>
      <c r="K81" s="221"/>
      <c r="L81" s="221"/>
      <c r="M81" s="221"/>
      <c r="N81" s="221"/>
      <c r="O81" s="221"/>
      <c r="P81" s="221"/>
      <c r="Q81" s="221"/>
      <c r="R81" s="221"/>
      <c r="S81" s="221"/>
      <c r="T81" s="221"/>
      <c r="U81" s="221"/>
      <c r="V81" s="221"/>
      <c r="W81" s="221"/>
      <c r="X81" s="221"/>
      <c r="Y81" s="236" t="s">
        <v>23</v>
      </c>
      <c r="Z81" s="237"/>
      <c r="AA81" s="237"/>
      <c r="AB81" s="237"/>
      <c r="AC81" s="238"/>
      <c r="AD81" s="19"/>
      <c r="AE81" s="19"/>
    </row>
    <row r="82" spans="2:31" x14ac:dyDescent="0.4">
      <c r="B82" s="19"/>
      <c r="C82" s="19"/>
      <c r="D82" s="217">
        <v>4</v>
      </c>
      <c r="E82" s="218"/>
      <c r="F82" s="219"/>
      <c r="G82" s="220"/>
      <c r="H82" s="221" t="s">
        <v>245</v>
      </c>
      <c r="I82" s="221"/>
      <c r="J82" s="221"/>
      <c r="K82" s="221"/>
      <c r="L82" s="221"/>
      <c r="M82" s="221"/>
      <c r="N82" s="221"/>
      <c r="O82" s="221"/>
      <c r="P82" s="221"/>
      <c r="Q82" s="221"/>
      <c r="R82" s="221"/>
      <c r="S82" s="221"/>
      <c r="T82" s="221"/>
      <c r="U82" s="221"/>
      <c r="V82" s="221"/>
      <c r="W82" s="221"/>
      <c r="X82" s="221"/>
      <c r="Y82" s="236" t="s">
        <v>23</v>
      </c>
      <c r="Z82" s="237"/>
      <c r="AA82" s="237"/>
      <c r="AB82" s="237"/>
      <c r="AC82" s="238"/>
      <c r="AD82" s="19"/>
      <c r="AE82" s="19"/>
    </row>
    <row r="83" spans="2:31" x14ac:dyDescent="0.4">
      <c r="B83" s="19"/>
      <c r="C83" s="19"/>
      <c r="D83" s="239" t="s">
        <v>211</v>
      </c>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1"/>
      <c r="AD83" s="19"/>
      <c r="AE83" s="19"/>
    </row>
    <row r="84" spans="2:31" x14ac:dyDescent="0.4">
      <c r="B84" s="19"/>
      <c r="C84" s="19"/>
      <c r="D84" s="217">
        <v>1</v>
      </c>
      <c r="E84" s="218"/>
      <c r="F84" s="219"/>
      <c r="G84" s="220"/>
      <c r="H84" s="221" t="s">
        <v>258</v>
      </c>
      <c r="I84" s="221"/>
      <c r="J84" s="221"/>
      <c r="K84" s="221"/>
      <c r="L84" s="221"/>
      <c r="M84" s="221"/>
      <c r="N84" s="221"/>
      <c r="O84" s="221"/>
      <c r="P84" s="221"/>
      <c r="Q84" s="221"/>
      <c r="R84" s="221"/>
      <c r="S84" s="221"/>
      <c r="T84" s="221"/>
      <c r="U84" s="221"/>
      <c r="V84" s="221"/>
      <c r="W84" s="221"/>
      <c r="X84" s="221"/>
      <c r="Y84" s="236" t="s">
        <v>23</v>
      </c>
      <c r="Z84" s="237"/>
      <c r="AA84" s="237"/>
      <c r="AB84" s="237"/>
      <c r="AC84" s="238"/>
      <c r="AD84" s="19"/>
      <c r="AE84" s="19"/>
    </row>
    <row r="85" spans="2:31" x14ac:dyDescent="0.4">
      <c r="B85" s="19"/>
      <c r="C85" s="19"/>
      <c r="D85" s="217">
        <v>2</v>
      </c>
      <c r="E85" s="218"/>
      <c r="F85" s="219"/>
      <c r="G85" s="220"/>
      <c r="H85" s="221" t="s">
        <v>245</v>
      </c>
      <c r="I85" s="221"/>
      <c r="J85" s="221"/>
      <c r="K85" s="221"/>
      <c r="L85" s="221"/>
      <c r="M85" s="221"/>
      <c r="N85" s="221"/>
      <c r="O85" s="221"/>
      <c r="P85" s="221"/>
      <c r="Q85" s="221"/>
      <c r="R85" s="221"/>
      <c r="S85" s="221"/>
      <c r="T85" s="221"/>
      <c r="U85" s="221"/>
      <c r="V85" s="221"/>
      <c r="W85" s="221"/>
      <c r="X85" s="221"/>
      <c r="Y85" s="236" t="s">
        <v>23</v>
      </c>
      <c r="Z85" s="237"/>
      <c r="AA85" s="237"/>
      <c r="AB85" s="237"/>
      <c r="AC85" s="238"/>
      <c r="AD85" s="19"/>
      <c r="AE85" s="19"/>
    </row>
    <row r="86" spans="2:31" x14ac:dyDescent="0.4">
      <c r="B86" s="19"/>
      <c r="C86" s="19"/>
      <c r="D86" s="239" t="s">
        <v>214</v>
      </c>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1"/>
      <c r="AD86" s="19"/>
      <c r="AE86" s="19"/>
    </row>
    <row r="87" spans="2:31" x14ac:dyDescent="0.4">
      <c r="B87" s="19"/>
      <c r="C87" s="19"/>
      <c r="D87" s="217">
        <v>1</v>
      </c>
      <c r="E87" s="218"/>
      <c r="F87" s="219"/>
      <c r="G87" s="220"/>
      <c r="H87" s="221" t="s">
        <v>259</v>
      </c>
      <c r="I87" s="221"/>
      <c r="J87" s="221"/>
      <c r="K87" s="221"/>
      <c r="L87" s="221"/>
      <c r="M87" s="221"/>
      <c r="N87" s="221"/>
      <c r="O87" s="221"/>
      <c r="P87" s="221"/>
      <c r="Q87" s="221"/>
      <c r="R87" s="221"/>
      <c r="S87" s="221"/>
      <c r="T87" s="221"/>
      <c r="U87" s="221"/>
      <c r="V87" s="221"/>
      <c r="W87" s="221"/>
      <c r="X87" s="221"/>
      <c r="Y87" s="236" t="s">
        <v>23</v>
      </c>
      <c r="Z87" s="237"/>
      <c r="AA87" s="237"/>
      <c r="AB87" s="237"/>
      <c r="AC87" s="238"/>
      <c r="AD87" s="19"/>
      <c r="AE87" s="19"/>
    </row>
    <row r="88" spans="2:31" x14ac:dyDescent="0.4">
      <c r="B88" s="19"/>
      <c r="C88" s="19"/>
      <c r="D88" s="217">
        <v>2</v>
      </c>
      <c r="E88" s="218"/>
      <c r="F88" s="219"/>
      <c r="G88" s="220"/>
      <c r="H88" s="221" t="s">
        <v>260</v>
      </c>
      <c r="I88" s="221"/>
      <c r="J88" s="221"/>
      <c r="K88" s="221"/>
      <c r="L88" s="221"/>
      <c r="M88" s="221"/>
      <c r="N88" s="221"/>
      <c r="O88" s="221"/>
      <c r="P88" s="221"/>
      <c r="Q88" s="221"/>
      <c r="R88" s="221"/>
      <c r="S88" s="221"/>
      <c r="T88" s="221"/>
      <c r="U88" s="221"/>
      <c r="V88" s="221"/>
      <c r="W88" s="221"/>
      <c r="X88" s="221"/>
      <c r="Y88" s="236" t="s">
        <v>23</v>
      </c>
      <c r="Z88" s="237"/>
      <c r="AA88" s="237"/>
      <c r="AB88" s="237"/>
      <c r="AC88" s="238"/>
      <c r="AD88" s="19"/>
      <c r="AE88" s="19"/>
    </row>
    <row r="89" spans="2:31" x14ac:dyDescent="0.4">
      <c r="B89" s="19"/>
      <c r="C89" s="19"/>
      <c r="D89" s="217">
        <v>3</v>
      </c>
      <c r="E89" s="218"/>
      <c r="F89" s="219"/>
      <c r="G89" s="220"/>
      <c r="H89" s="221" t="s">
        <v>261</v>
      </c>
      <c r="I89" s="221"/>
      <c r="J89" s="221"/>
      <c r="K89" s="221"/>
      <c r="L89" s="221"/>
      <c r="M89" s="221"/>
      <c r="N89" s="221"/>
      <c r="O89" s="221"/>
      <c r="P89" s="221"/>
      <c r="Q89" s="221"/>
      <c r="R89" s="221"/>
      <c r="S89" s="221"/>
      <c r="T89" s="221"/>
      <c r="U89" s="221"/>
      <c r="V89" s="221"/>
      <c r="W89" s="221"/>
      <c r="X89" s="221"/>
      <c r="Y89" s="236" t="s">
        <v>23</v>
      </c>
      <c r="Z89" s="237"/>
      <c r="AA89" s="237"/>
      <c r="AB89" s="237"/>
      <c r="AC89" s="238"/>
      <c r="AD89" s="19"/>
      <c r="AE89" s="19"/>
    </row>
    <row r="90" spans="2:31" x14ac:dyDescent="0.4">
      <c r="B90" s="19"/>
      <c r="C90" s="19"/>
      <c r="D90" s="587">
        <v>4</v>
      </c>
      <c r="E90" s="588"/>
      <c r="F90" s="219"/>
      <c r="G90" s="220"/>
      <c r="H90" s="244" t="s">
        <v>262</v>
      </c>
      <c r="I90" s="244"/>
      <c r="J90" s="244"/>
      <c r="K90" s="244"/>
      <c r="L90" s="244"/>
      <c r="M90" s="244"/>
      <c r="N90" s="244"/>
      <c r="O90" s="244"/>
      <c r="P90" s="244"/>
      <c r="Q90" s="244"/>
      <c r="R90" s="244"/>
      <c r="S90" s="244"/>
      <c r="T90" s="244"/>
      <c r="U90" s="244"/>
      <c r="V90" s="244"/>
      <c r="W90" s="244"/>
      <c r="X90" s="244"/>
      <c r="Y90" s="245" t="s">
        <v>23</v>
      </c>
      <c r="Z90" s="246"/>
      <c r="AA90" s="246"/>
      <c r="AB90" s="246"/>
      <c r="AC90" s="247"/>
      <c r="AD90" s="19"/>
      <c r="AE90" s="19"/>
    </row>
    <row r="91" spans="2:31" x14ac:dyDescent="0.4">
      <c r="B91" s="19"/>
      <c r="C91" s="19"/>
      <c r="D91" s="584" t="s">
        <v>218</v>
      </c>
      <c r="E91" s="585"/>
      <c r="F91" s="585"/>
      <c r="G91" s="585"/>
      <c r="H91" s="585"/>
      <c r="I91" s="585"/>
      <c r="J91" s="585"/>
      <c r="K91" s="585"/>
      <c r="L91" s="585"/>
      <c r="M91" s="585"/>
      <c r="N91" s="585"/>
      <c r="O91" s="585"/>
      <c r="P91" s="585"/>
      <c r="Q91" s="585"/>
      <c r="R91" s="585"/>
      <c r="S91" s="585"/>
      <c r="T91" s="585"/>
      <c r="U91" s="585"/>
      <c r="V91" s="585"/>
      <c r="W91" s="585"/>
      <c r="X91" s="585"/>
      <c r="Y91" s="585"/>
      <c r="Z91" s="585"/>
      <c r="AA91" s="585"/>
      <c r="AB91" s="585"/>
      <c r="AC91" s="586"/>
      <c r="AD91" s="19"/>
      <c r="AE91" s="19"/>
    </row>
    <row r="92" spans="2:31" x14ac:dyDescent="0.4">
      <c r="B92" s="19"/>
      <c r="C92" s="19"/>
      <c r="D92" s="576">
        <v>1</v>
      </c>
      <c r="E92" s="218"/>
      <c r="F92" s="219"/>
      <c r="G92" s="220"/>
      <c r="H92" s="221" t="s">
        <v>263</v>
      </c>
      <c r="I92" s="221"/>
      <c r="J92" s="221"/>
      <c r="K92" s="221"/>
      <c r="L92" s="221"/>
      <c r="M92" s="221"/>
      <c r="N92" s="221"/>
      <c r="O92" s="221"/>
      <c r="P92" s="221"/>
      <c r="Q92" s="221"/>
      <c r="R92" s="221"/>
      <c r="S92" s="221"/>
      <c r="T92" s="221"/>
      <c r="U92" s="221"/>
      <c r="V92" s="221"/>
      <c r="W92" s="221"/>
      <c r="X92" s="221"/>
      <c r="Y92" s="236" t="s">
        <v>23</v>
      </c>
      <c r="Z92" s="237"/>
      <c r="AA92" s="237"/>
      <c r="AB92" s="237"/>
      <c r="AC92" s="577"/>
      <c r="AD92" s="19"/>
      <c r="AE92" s="19"/>
    </row>
    <row r="93" spans="2:31" x14ac:dyDescent="0.4">
      <c r="B93" s="19"/>
      <c r="C93" s="19"/>
      <c r="D93" s="576">
        <v>2</v>
      </c>
      <c r="E93" s="218"/>
      <c r="F93" s="219"/>
      <c r="G93" s="220"/>
      <c r="H93" s="221" t="s">
        <v>264</v>
      </c>
      <c r="I93" s="221"/>
      <c r="J93" s="221"/>
      <c r="K93" s="221"/>
      <c r="L93" s="221"/>
      <c r="M93" s="221"/>
      <c r="N93" s="221"/>
      <c r="O93" s="221"/>
      <c r="P93" s="221"/>
      <c r="Q93" s="221"/>
      <c r="R93" s="221"/>
      <c r="S93" s="221"/>
      <c r="T93" s="221"/>
      <c r="U93" s="221"/>
      <c r="V93" s="221"/>
      <c r="W93" s="221"/>
      <c r="X93" s="221"/>
      <c r="Y93" s="236" t="s">
        <v>23</v>
      </c>
      <c r="Z93" s="237"/>
      <c r="AA93" s="237"/>
      <c r="AB93" s="237"/>
      <c r="AC93" s="577"/>
      <c r="AD93" s="19"/>
      <c r="AE93" s="19"/>
    </row>
    <row r="94" spans="2:31" x14ac:dyDescent="0.4">
      <c r="B94" s="19"/>
      <c r="C94" s="19"/>
      <c r="D94" s="576">
        <v>3</v>
      </c>
      <c r="E94" s="218"/>
      <c r="F94" s="219"/>
      <c r="G94" s="220"/>
      <c r="H94" s="221" t="s">
        <v>265</v>
      </c>
      <c r="I94" s="221"/>
      <c r="J94" s="221"/>
      <c r="K94" s="221"/>
      <c r="L94" s="221"/>
      <c r="M94" s="221"/>
      <c r="N94" s="221"/>
      <c r="O94" s="221"/>
      <c r="P94" s="221"/>
      <c r="Q94" s="221"/>
      <c r="R94" s="221"/>
      <c r="S94" s="221"/>
      <c r="T94" s="221"/>
      <c r="U94" s="221"/>
      <c r="V94" s="221"/>
      <c r="W94" s="221"/>
      <c r="X94" s="221"/>
      <c r="Y94" s="236" t="s">
        <v>23</v>
      </c>
      <c r="Z94" s="237"/>
      <c r="AA94" s="237"/>
      <c r="AB94" s="237"/>
      <c r="AC94" s="577"/>
      <c r="AD94" s="19"/>
      <c r="AE94" s="19"/>
    </row>
    <row r="95" spans="2:31" x14ac:dyDescent="0.4">
      <c r="B95" s="19"/>
      <c r="C95" s="19"/>
      <c r="D95" s="578">
        <v>4</v>
      </c>
      <c r="E95" s="579"/>
      <c r="F95" s="211"/>
      <c r="G95" s="212"/>
      <c r="H95" s="580" t="s">
        <v>262</v>
      </c>
      <c r="I95" s="580"/>
      <c r="J95" s="580"/>
      <c r="K95" s="580"/>
      <c r="L95" s="580"/>
      <c r="M95" s="580"/>
      <c r="N95" s="580"/>
      <c r="O95" s="580"/>
      <c r="P95" s="580"/>
      <c r="Q95" s="580"/>
      <c r="R95" s="580"/>
      <c r="S95" s="580"/>
      <c r="T95" s="580"/>
      <c r="U95" s="580"/>
      <c r="V95" s="580"/>
      <c r="W95" s="580"/>
      <c r="X95" s="580"/>
      <c r="Y95" s="581" t="s">
        <v>23</v>
      </c>
      <c r="Z95" s="582"/>
      <c r="AA95" s="582"/>
      <c r="AB95" s="582"/>
      <c r="AC95" s="583"/>
      <c r="AD95" s="19"/>
      <c r="AE95" s="19"/>
    </row>
    <row r="96" spans="2:31" x14ac:dyDescent="0.4">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row>
    <row r="97" spans="2:31" x14ac:dyDescent="0.4">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2:31" x14ac:dyDescent="0.4">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row>
  </sheetData>
  <sheetProtection password="DE51" sheet="1" formatCells="0" formatColumns="0" formatRows="0" insertColumns="0" insertRows="0" insertHyperlinks="0" deleteColumns="0" deleteRows="0" selectLockedCells="1" sort="0" autoFilter="0" pivotTables="0"/>
  <mergeCells count="169">
    <mergeCell ref="D14:AB14"/>
    <mergeCell ref="M21:Q21"/>
    <mergeCell ref="S21:U21"/>
    <mergeCell ref="W21:Z21"/>
    <mergeCell ref="R23:AB23"/>
    <mergeCell ref="M25:Q25"/>
    <mergeCell ref="R25:AB25"/>
    <mergeCell ref="T2:V2"/>
    <mergeCell ref="X2:Y2"/>
    <mergeCell ref="AA2:AB2"/>
    <mergeCell ref="B8:AD9"/>
    <mergeCell ref="D13:F13"/>
    <mergeCell ref="K13:L13"/>
    <mergeCell ref="O13:P13"/>
    <mergeCell ref="R13:S13"/>
    <mergeCell ref="U13:AB13"/>
    <mergeCell ref="M35:Q36"/>
    <mergeCell ref="R35:AB36"/>
    <mergeCell ref="M37:Q38"/>
    <mergeCell ref="R37:AB38"/>
    <mergeCell ref="C41:C43"/>
    <mergeCell ref="D41:G43"/>
    <mergeCell ref="H41:R41"/>
    <mergeCell ref="S41:AB41"/>
    <mergeCell ref="M27:Q27"/>
    <mergeCell ref="R27:AB27"/>
    <mergeCell ref="M29:P29"/>
    <mergeCell ref="R29:AB29"/>
    <mergeCell ref="M31:Q32"/>
    <mergeCell ref="M33:O34"/>
    <mergeCell ref="P33:T34"/>
    <mergeCell ref="U33:V34"/>
    <mergeCell ref="W33:AB34"/>
    <mergeCell ref="S45:S46"/>
    <mergeCell ref="U45:X46"/>
    <mergeCell ref="Y45:AB46"/>
    <mergeCell ref="AC45:AD46"/>
    <mergeCell ref="C48:C54"/>
    <mergeCell ref="D48:G54"/>
    <mergeCell ref="H48:AD54"/>
    <mergeCell ref="AC41:AD41"/>
    <mergeCell ref="B42:B43"/>
    <mergeCell ref="H42:R43"/>
    <mergeCell ref="S42:AB43"/>
    <mergeCell ref="AC42:AD43"/>
    <mergeCell ref="C44:C47"/>
    <mergeCell ref="D44:G47"/>
    <mergeCell ref="B45:B46"/>
    <mergeCell ref="H45:I46"/>
    <mergeCell ref="J45:Q46"/>
    <mergeCell ref="D61:E61"/>
    <mergeCell ref="F61:G61"/>
    <mergeCell ref="H61:X61"/>
    <mergeCell ref="Y61:AC61"/>
    <mergeCell ref="D62:AC62"/>
    <mergeCell ref="D63:E63"/>
    <mergeCell ref="F63:G63"/>
    <mergeCell ref="H63:X63"/>
    <mergeCell ref="Y63:AC63"/>
    <mergeCell ref="D66:E66"/>
    <mergeCell ref="F66:G66"/>
    <mergeCell ref="H66:X66"/>
    <mergeCell ref="Y66:AC66"/>
    <mergeCell ref="D67:E67"/>
    <mergeCell ref="F67:G67"/>
    <mergeCell ref="H67:X67"/>
    <mergeCell ref="Y67:AC67"/>
    <mergeCell ref="D64:E64"/>
    <mergeCell ref="F64:G64"/>
    <mergeCell ref="H64:X64"/>
    <mergeCell ref="Y64:AC64"/>
    <mergeCell ref="D65:E65"/>
    <mergeCell ref="F65:G65"/>
    <mergeCell ref="H65:X65"/>
    <mergeCell ref="Y65:AC65"/>
    <mergeCell ref="D71:E71"/>
    <mergeCell ref="F71:G71"/>
    <mergeCell ref="H71:X71"/>
    <mergeCell ref="Y71:AC71"/>
    <mergeCell ref="D72:E72"/>
    <mergeCell ref="F72:G72"/>
    <mergeCell ref="H72:X72"/>
    <mergeCell ref="Y72:AC72"/>
    <mergeCell ref="D68:AC68"/>
    <mergeCell ref="D69:E69"/>
    <mergeCell ref="F69:G69"/>
    <mergeCell ref="H69:X69"/>
    <mergeCell ref="Y69:AC69"/>
    <mergeCell ref="D70:E70"/>
    <mergeCell ref="F70:G70"/>
    <mergeCell ref="H70:X70"/>
    <mergeCell ref="Y70:AC70"/>
    <mergeCell ref="D76:E76"/>
    <mergeCell ref="F76:G76"/>
    <mergeCell ref="H76:X76"/>
    <mergeCell ref="Y76:AC76"/>
    <mergeCell ref="D77:E77"/>
    <mergeCell ref="F77:G77"/>
    <mergeCell ref="H77:X77"/>
    <mergeCell ref="Y77:AC77"/>
    <mergeCell ref="D73:E73"/>
    <mergeCell ref="F73:G73"/>
    <mergeCell ref="H73:X73"/>
    <mergeCell ref="Y73:AC73"/>
    <mergeCell ref="D74:AC74"/>
    <mergeCell ref="D75:E75"/>
    <mergeCell ref="F75:G75"/>
    <mergeCell ref="H75:X75"/>
    <mergeCell ref="Y75:AC75"/>
    <mergeCell ref="D81:E81"/>
    <mergeCell ref="F81:G81"/>
    <mergeCell ref="H81:X81"/>
    <mergeCell ref="Y81:AC81"/>
    <mergeCell ref="D82:E82"/>
    <mergeCell ref="F82:G82"/>
    <mergeCell ref="H82:X82"/>
    <mergeCell ref="Y82:AC82"/>
    <mergeCell ref="D78:AC78"/>
    <mergeCell ref="D79:E79"/>
    <mergeCell ref="F79:G79"/>
    <mergeCell ref="H79:X79"/>
    <mergeCell ref="Y79:AC79"/>
    <mergeCell ref="D80:E80"/>
    <mergeCell ref="F80:G80"/>
    <mergeCell ref="H80:X80"/>
    <mergeCell ref="Y80:AC80"/>
    <mergeCell ref="D83:AC83"/>
    <mergeCell ref="D84:E84"/>
    <mergeCell ref="F84:G84"/>
    <mergeCell ref="H84:X84"/>
    <mergeCell ref="Y84:AC84"/>
    <mergeCell ref="D85:E85"/>
    <mergeCell ref="F85:G85"/>
    <mergeCell ref="H85:X85"/>
    <mergeCell ref="Y85:AC85"/>
    <mergeCell ref="D89:E89"/>
    <mergeCell ref="F89:G89"/>
    <mergeCell ref="H89:X89"/>
    <mergeCell ref="Y89:AC89"/>
    <mergeCell ref="D90:E90"/>
    <mergeCell ref="F90:G90"/>
    <mergeCell ref="H90:X90"/>
    <mergeCell ref="Y90:AC90"/>
    <mergeCell ref="D86:AC86"/>
    <mergeCell ref="D87:E87"/>
    <mergeCell ref="F87:G87"/>
    <mergeCell ref="H87:X87"/>
    <mergeCell ref="Y87:AC87"/>
    <mergeCell ref="D88:E88"/>
    <mergeCell ref="F88:G88"/>
    <mergeCell ref="H88:X88"/>
    <mergeCell ref="Y88:AC88"/>
    <mergeCell ref="D94:E94"/>
    <mergeCell ref="F94:G94"/>
    <mergeCell ref="H94:X94"/>
    <mergeCell ref="Y94:AC94"/>
    <mergeCell ref="D95:E95"/>
    <mergeCell ref="F95:G95"/>
    <mergeCell ref="H95:X95"/>
    <mergeCell ref="Y95:AC95"/>
    <mergeCell ref="D91:AC91"/>
    <mergeCell ref="D92:E92"/>
    <mergeCell ref="F92:G92"/>
    <mergeCell ref="H92:X92"/>
    <mergeCell ref="Y92:AC92"/>
    <mergeCell ref="D93:E93"/>
    <mergeCell ref="F93:G93"/>
    <mergeCell ref="H93:X93"/>
    <mergeCell ref="Y93:AC93"/>
  </mergeCells>
  <phoneticPr fontId="1"/>
  <dataValidations count="1">
    <dataValidation type="list" allowBlank="1" showInputMessage="1" showErrorMessage="1" sqref="N59:O60 U59:V60 U57:V57 N57:O57"/>
  </dataValidations>
  <pageMargins left="0.23622047244094491" right="0.23622047244094491" top="0.74803149606299213" bottom="0.74803149606299213" header="0.31496062992125984" footer="0.31496062992125984"/>
  <pageSetup paperSize="9" scale="48" fitToHeight="0" orientation="portrait" r:id="rId1"/>
  <rowBreaks count="1" manualBreakCount="1">
    <brk id="55" max="3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※操作禁止!$A$2</xm:f>
          </x14:formula1>
          <xm:sqref>F63:G67 F69:G73 F75:G77 F79:G82 F84:G85 F87:G90 F92:G95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10"/>
  <sheetViews>
    <sheetView showZeros="0" view="pageBreakPreview" zoomScale="101" zoomScaleNormal="99" zoomScaleSheetLayoutView="115" workbookViewId="0">
      <selection activeCell="D4" sqref="D4:N4"/>
    </sheetView>
  </sheetViews>
  <sheetFormatPr defaultColWidth="10.125" defaultRowHeight="12" x14ac:dyDescent="0.15"/>
  <cols>
    <col min="1" max="15" width="5.625" style="21" customWidth="1"/>
    <col min="16" max="16384" width="10.125" style="21"/>
  </cols>
  <sheetData>
    <row r="1" spans="1:14" x14ac:dyDescent="0.15">
      <c r="A1" s="21" t="s">
        <v>174</v>
      </c>
    </row>
    <row r="3" spans="1:14" s="22" customFormat="1" ht="20.25" customHeight="1" x14ac:dyDescent="0.4">
      <c r="A3" s="678" t="s">
        <v>152</v>
      </c>
      <c r="B3" s="679"/>
      <c r="C3" s="679"/>
      <c r="D3" s="679"/>
      <c r="E3" s="679"/>
      <c r="F3" s="679"/>
      <c r="G3" s="679"/>
      <c r="H3" s="679"/>
      <c r="I3" s="679"/>
      <c r="J3" s="679"/>
      <c r="K3" s="679"/>
      <c r="L3" s="679"/>
      <c r="M3" s="679"/>
      <c r="N3" s="680"/>
    </row>
    <row r="4" spans="1:14" ht="36" customHeight="1" x14ac:dyDescent="0.15">
      <c r="A4" s="681" t="s">
        <v>129</v>
      </c>
      <c r="B4" s="682"/>
      <c r="C4" s="683"/>
      <c r="D4" s="684">
        <f>計画書!D5</f>
        <v>0</v>
      </c>
      <c r="E4" s="684"/>
      <c r="F4" s="684"/>
      <c r="G4" s="684"/>
      <c r="H4" s="684"/>
      <c r="I4" s="684"/>
      <c r="J4" s="684"/>
      <c r="K4" s="684"/>
      <c r="L4" s="684"/>
      <c r="M4" s="684"/>
      <c r="N4" s="685"/>
    </row>
    <row r="5" spans="1:14" ht="36" customHeight="1" x14ac:dyDescent="0.15">
      <c r="A5" s="494" t="s">
        <v>130</v>
      </c>
      <c r="B5" s="495"/>
      <c r="C5" s="677"/>
      <c r="D5" s="502">
        <f>計画書!D6</f>
        <v>0</v>
      </c>
      <c r="E5" s="502"/>
      <c r="F5" s="502"/>
      <c r="G5" s="502"/>
      <c r="H5" s="502"/>
      <c r="I5" s="502"/>
      <c r="J5" s="502"/>
      <c r="K5" s="502"/>
      <c r="L5" s="502"/>
      <c r="M5" s="502"/>
      <c r="N5" s="503"/>
    </row>
    <row r="6" spans="1:14" ht="36" customHeight="1" x14ac:dyDescent="0.15">
      <c r="A6" s="494" t="s">
        <v>131</v>
      </c>
      <c r="B6" s="495"/>
      <c r="C6" s="677"/>
      <c r="D6" s="502">
        <f>計画書!D7</f>
        <v>0</v>
      </c>
      <c r="E6" s="502"/>
      <c r="F6" s="502"/>
      <c r="G6" s="502"/>
      <c r="H6" s="502"/>
      <c r="I6" s="502"/>
      <c r="J6" s="502"/>
      <c r="K6" s="502"/>
      <c r="L6" s="502"/>
      <c r="M6" s="502"/>
      <c r="N6" s="503"/>
    </row>
    <row r="7" spans="1:14" ht="36" customHeight="1" x14ac:dyDescent="0.15">
      <c r="A7" s="497" t="s">
        <v>151</v>
      </c>
      <c r="B7" s="498"/>
      <c r="C7" s="686"/>
      <c r="D7" s="504"/>
      <c r="E7" s="504"/>
      <c r="F7" s="51" t="s">
        <v>169</v>
      </c>
      <c r="G7" s="50"/>
      <c r="H7" s="51" t="s">
        <v>170</v>
      </c>
      <c r="I7" s="50"/>
      <c r="J7" s="51" t="s">
        <v>171</v>
      </c>
      <c r="K7" s="51"/>
      <c r="L7" s="51"/>
      <c r="M7" s="51"/>
      <c r="N7" s="52"/>
    </row>
    <row r="8" spans="1:14" ht="54.95" customHeight="1" x14ac:dyDescent="0.15">
      <c r="A8" s="494" t="s">
        <v>140</v>
      </c>
      <c r="B8" s="495"/>
      <c r="C8" s="677"/>
      <c r="D8" s="491"/>
      <c r="E8" s="491"/>
      <c r="F8" s="491"/>
      <c r="G8" s="491"/>
      <c r="H8" s="491"/>
      <c r="I8" s="491"/>
      <c r="J8" s="491"/>
      <c r="K8" s="491"/>
      <c r="L8" s="491"/>
      <c r="M8" s="491"/>
      <c r="N8" s="492"/>
    </row>
    <row r="9" spans="1:14" ht="54.95" customHeight="1" x14ac:dyDescent="0.15">
      <c r="A9" s="494" t="s">
        <v>153</v>
      </c>
      <c r="B9" s="495"/>
      <c r="C9" s="677"/>
      <c r="D9" s="491"/>
      <c r="E9" s="491"/>
      <c r="F9" s="491"/>
      <c r="G9" s="491"/>
      <c r="H9" s="491"/>
      <c r="I9" s="491"/>
      <c r="J9" s="491"/>
      <c r="K9" s="491"/>
      <c r="L9" s="491"/>
      <c r="M9" s="491"/>
      <c r="N9" s="492"/>
    </row>
    <row r="10" spans="1:14" ht="31.5" customHeight="1" x14ac:dyDescent="0.15"/>
  </sheetData>
  <mergeCells count="13">
    <mergeCell ref="A7:C7"/>
    <mergeCell ref="A8:C8"/>
    <mergeCell ref="D8:N8"/>
    <mergeCell ref="A9:C9"/>
    <mergeCell ref="D9:N9"/>
    <mergeCell ref="D7:E7"/>
    <mergeCell ref="A6:C6"/>
    <mergeCell ref="D6:N6"/>
    <mergeCell ref="A3:N3"/>
    <mergeCell ref="A4:C4"/>
    <mergeCell ref="D4:N4"/>
    <mergeCell ref="A5:C5"/>
    <mergeCell ref="D5:N5"/>
  </mergeCells>
  <phoneticPr fontId="1"/>
  <printOptions horizontalCentered="1"/>
  <pageMargins left="0.78740157480314965" right="0.78740157480314965" top="0.98425196850393704" bottom="0.98425196850393704" header="0.51181102362204722" footer="0.51181102362204722"/>
  <pageSetup paperSize="9" scale="98" orientation="portrait" horizontalDpi="240" verticalDpi="24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L48"/>
  <sheetViews>
    <sheetView showGridLines="0" view="pageBreakPreview" zoomScale="85" zoomScaleNormal="85" zoomScaleSheetLayoutView="85" workbookViewId="0">
      <selection activeCell="E9" sqref="E9:H9"/>
    </sheetView>
  </sheetViews>
  <sheetFormatPr defaultRowHeight="13.5" x14ac:dyDescent="0.15"/>
  <cols>
    <col min="1" max="1" width="19.5" style="71" customWidth="1"/>
    <col min="2" max="4" width="16.5" style="71" bestFit="1" customWidth="1"/>
    <col min="5" max="8" width="11.125" style="71" customWidth="1"/>
    <col min="9" max="256" width="8.625" style="71"/>
    <col min="257" max="257" width="14.375" style="71" customWidth="1"/>
    <col min="258" max="260" width="10" style="71" customWidth="1"/>
    <col min="261" max="264" width="11.125" style="71" customWidth="1"/>
    <col min="265" max="512" width="8.625" style="71"/>
    <col min="513" max="513" width="14.375" style="71" customWidth="1"/>
    <col min="514" max="516" width="10" style="71" customWidth="1"/>
    <col min="517" max="520" width="11.125" style="71" customWidth="1"/>
    <col min="521" max="768" width="8.625" style="71"/>
    <col min="769" max="769" width="14.375" style="71" customWidth="1"/>
    <col min="770" max="772" width="10" style="71" customWidth="1"/>
    <col min="773" max="776" width="11.125" style="71" customWidth="1"/>
    <col min="777" max="1024" width="8.625" style="71"/>
    <col min="1025" max="1025" width="14.375" style="71" customWidth="1"/>
    <col min="1026" max="1028" width="10" style="71" customWidth="1"/>
    <col min="1029" max="1032" width="11.125" style="71" customWidth="1"/>
    <col min="1033" max="1280" width="8.625" style="71"/>
    <col min="1281" max="1281" width="14.375" style="71" customWidth="1"/>
    <col min="1282" max="1284" width="10" style="71" customWidth="1"/>
    <col min="1285" max="1288" width="11.125" style="71" customWidth="1"/>
    <col min="1289" max="1536" width="8.625" style="71"/>
    <col min="1537" max="1537" width="14.375" style="71" customWidth="1"/>
    <col min="1538" max="1540" width="10" style="71" customWidth="1"/>
    <col min="1541" max="1544" width="11.125" style="71" customWidth="1"/>
    <col min="1545" max="1792" width="8.625" style="71"/>
    <col min="1793" max="1793" width="14.375" style="71" customWidth="1"/>
    <col min="1794" max="1796" width="10" style="71" customWidth="1"/>
    <col min="1797" max="1800" width="11.125" style="71" customWidth="1"/>
    <col min="1801" max="2048" width="8.625" style="71"/>
    <col min="2049" max="2049" width="14.375" style="71" customWidth="1"/>
    <col min="2050" max="2052" width="10" style="71" customWidth="1"/>
    <col min="2053" max="2056" width="11.125" style="71" customWidth="1"/>
    <col min="2057" max="2304" width="8.625" style="71"/>
    <col min="2305" max="2305" width="14.375" style="71" customWidth="1"/>
    <col min="2306" max="2308" width="10" style="71" customWidth="1"/>
    <col min="2309" max="2312" width="11.125" style="71" customWidth="1"/>
    <col min="2313" max="2560" width="8.625" style="71"/>
    <col min="2561" max="2561" width="14.375" style="71" customWidth="1"/>
    <col min="2562" max="2564" width="10" style="71" customWidth="1"/>
    <col min="2565" max="2568" width="11.125" style="71" customWidth="1"/>
    <col min="2569" max="2816" width="8.625" style="71"/>
    <col min="2817" max="2817" width="14.375" style="71" customWidth="1"/>
    <col min="2818" max="2820" width="10" style="71" customWidth="1"/>
    <col min="2821" max="2824" width="11.125" style="71" customWidth="1"/>
    <col min="2825" max="3072" width="8.625" style="71"/>
    <col min="3073" max="3073" width="14.375" style="71" customWidth="1"/>
    <col min="3074" max="3076" width="10" style="71" customWidth="1"/>
    <col min="3077" max="3080" width="11.125" style="71" customWidth="1"/>
    <col min="3081" max="3328" width="8.625" style="71"/>
    <col min="3329" max="3329" width="14.375" style="71" customWidth="1"/>
    <col min="3330" max="3332" width="10" style="71" customWidth="1"/>
    <col min="3333" max="3336" width="11.125" style="71" customWidth="1"/>
    <col min="3337" max="3584" width="8.625" style="71"/>
    <col min="3585" max="3585" width="14.375" style="71" customWidth="1"/>
    <col min="3586" max="3588" width="10" style="71" customWidth="1"/>
    <col min="3589" max="3592" width="11.125" style="71" customWidth="1"/>
    <col min="3593" max="3840" width="8.625" style="71"/>
    <col min="3841" max="3841" width="14.375" style="71" customWidth="1"/>
    <col min="3842" max="3844" width="10" style="71" customWidth="1"/>
    <col min="3845" max="3848" width="11.125" style="71" customWidth="1"/>
    <col min="3849" max="4096" width="8.625" style="71"/>
    <col min="4097" max="4097" width="14.375" style="71" customWidth="1"/>
    <col min="4098" max="4100" width="10" style="71" customWidth="1"/>
    <col min="4101" max="4104" width="11.125" style="71" customWidth="1"/>
    <col min="4105" max="4352" width="8.625" style="71"/>
    <col min="4353" max="4353" width="14.375" style="71" customWidth="1"/>
    <col min="4354" max="4356" width="10" style="71" customWidth="1"/>
    <col min="4357" max="4360" width="11.125" style="71" customWidth="1"/>
    <col min="4361" max="4608" width="8.625" style="71"/>
    <col min="4609" max="4609" width="14.375" style="71" customWidth="1"/>
    <col min="4610" max="4612" width="10" style="71" customWidth="1"/>
    <col min="4613" max="4616" width="11.125" style="71" customWidth="1"/>
    <col min="4617" max="4864" width="8.625" style="71"/>
    <col min="4865" max="4865" width="14.375" style="71" customWidth="1"/>
    <col min="4866" max="4868" width="10" style="71" customWidth="1"/>
    <col min="4869" max="4872" width="11.125" style="71" customWidth="1"/>
    <col min="4873" max="5120" width="8.625" style="71"/>
    <col min="5121" max="5121" width="14.375" style="71" customWidth="1"/>
    <col min="5122" max="5124" width="10" style="71" customWidth="1"/>
    <col min="5125" max="5128" width="11.125" style="71" customWidth="1"/>
    <col min="5129" max="5376" width="8.625" style="71"/>
    <col min="5377" max="5377" width="14.375" style="71" customWidth="1"/>
    <col min="5378" max="5380" width="10" style="71" customWidth="1"/>
    <col min="5381" max="5384" width="11.125" style="71" customWidth="1"/>
    <col min="5385" max="5632" width="8.625" style="71"/>
    <col min="5633" max="5633" width="14.375" style="71" customWidth="1"/>
    <col min="5634" max="5636" width="10" style="71" customWidth="1"/>
    <col min="5637" max="5640" width="11.125" style="71" customWidth="1"/>
    <col min="5641" max="5888" width="8.625" style="71"/>
    <col min="5889" max="5889" width="14.375" style="71" customWidth="1"/>
    <col min="5890" max="5892" width="10" style="71" customWidth="1"/>
    <col min="5893" max="5896" width="11.125" style="71" customWidth="1"/>
    <col min="5897" max="6144" width="8.625" style="71"/>
    <col min="6145" max="6145" width="14.375" style="71" customWidth="1"/>
    <col min="6146" max="6148" width="10" style="71" customWidth="1"/>
    <col min="6149" max="6152" width="11.125" style="71" customWidth="1"/>
    <col min="6153" max="6400" width="8.625" style="71"/>
    <col min="6401" max="6401" width="14.375" style="71" customWidth="1"/>
    <col min="6402" max="6404" width="10" style="71" customWidth="1"/>
    <col min="6405" max="6408" width="11.125" style="71" customWidth="1"/>
    <col min="6409" max="6656" width="8.625" style="71"/>
    <col min="6657" max="6657" width="14.375" style="71" customWidth="1"/>
    <col min="6658" max="6660" width="10" style="71" customWidth="1"/>
    <col min="6661" max="6664" width="11.125" style="71" customWidth="1"/>
    <col min="6665" max="6912" width="8.625" style="71"/>
    <col min="6913" max="6913" width="14.375" style="71" customWidth="1"/>
    <col min="6914" max="6916" width="10" style="71" customWidth="1"/>
    <col min="6917" max="6920" width="11.125" style="71" customWidth="1"/>
    <col min="6921" max="7168" width="8.625" style="71"/>
    <col min="7169" max="7169" width="14.375" style="71" customWidth="1"/>
    <col min="7170" max="7172" width="10" style="71" customWidth="1"/>
    <col min="7173" max="7176" width="11.125" style="71" customWidth="1"/>
    <col min="7177" max="7424" width="8.625" style="71"/>
    <col min="7425" max="7425" width="14.375" style="71" customWidth="1"/>
    <col min="7426" max="7428" width="10" style="71" customWidth="1"/>
    <col min="7429" max="7432" width="11.125" style="71" customWidth="1"/>
    <col min="7433" max="7680" width="8.625" style="71"/>
    <col min="7681" max="7681" width="14.375" style="71" customWidth="1"/>
    <col min="7682" max="7684" width="10" style="71" customWidth="1"/>
    <col min="7685" max="7688" width="11.125" style="71" customWidth="1"/>
    <col min="7689" max="7936" width="8.625" style="71"/>
    <col min="7937" max="7937" width="14.375" style="71" customWidth="1"/>
    <col min="7938" max="7940" width="10" style="71" customWidth="1"/>
    <col min="7941" max="7944" width="11.125" style="71" customWidth="1"/>
    <col min="7945" max="8192" width="8.625" style="71"/>
    <col min="8193" max="8193" width="14.375" style="71" customWidth="1"/>
    <col min="8194" max="8196" width="10" style="71" customWidth="1"/>
    <col min="8197" max="8200" width="11.125" style="71" customWidth="1"/>
    <col min="8201" max="8448" width="8.625" style="71"/>
    <col min="8449" max="8449" width="14.375" style="71" customWidth="1"/>
    <col min="8450" max="8452" width="10" style="71" customWidth="1"/>
    <col min="8453" max="8456" width="11.125" style="71" customWidth="1"/>
    <col min="8457" max="8704" width="8.625" style="71"/>
    <col min="8705" max="8705" width="14.375" style="71" customWidth="1"/>
    <col min="8706" max="8708" width="10" style="71" customWidth="1"/>
    <col min="8709" max="8712" width="11.125" style="71" customWidth="1"/>
    <col min="8713" max="8960" width="8.625" style="71"/>
    <col min="8961" max="8961" width="14.375" style="71" customWidth="1"/>
    <col min="8962" max="8964" width="10" style="71" customWidth="1"/>
    <col min="8965" max="8968" width="11.125" style="71" customWidth="1"/>
    <col min="8969" max="9216" width="8.625" style="71"/>
    <col min="9217" max="9217" width="14.375" style="71" customWidth="1"/>
    <col min="9218" max="9220" width="10" style="71" customWidth="1"/>
    <col min="9221" max="9224" width="11.125" style="71" customWidth="1"/>
    <col min="9225" max="9472" width="8.625" style="71"/>
    <col min="9473" max="9473" width="14.375" style="71" customWidth="1"/>
    <col min="9474" max="9476" width="10" style="71" customWidth="1"/>
    <col min="9477" max="9480" width="11.125" style="71" customWidth="1"/>
    <col min="9481" max="9728" width="8.625" style="71"/>
    <col min="9729" max="9729" width="14.375" style="71" customWidth="1"/>
    <col min="9730" max="9732" width="10" style="71" customWidth="1"/>
    <col min="9733" max="9736" width="11.125" style="71" customWidth="1"/>
    <col min="9737" max="9984" width="8.625" style="71"/>
    <col min="9985" max="9985" width="14.375" style="71" customWidth="1"/>
    <col min="9986" max="9988" width="10" style="71" customWidth="1"/>
    <col min="9989" max="9992" width="11.125" style="71" customWidth="1"/>
    <col min="9993" max="10240" width="8.625" style="71"/>
    <col min="10241" max="10241" width="14.375" style="71" customWidth="1"/>
    <col min="10242" max="10244" width="10" style="71" customWidth="1"/>
    <col min="10245" max="10248" width="11.125" style="71" customWidth="1"/>
    <col min="10249" max="10496" width="8.625" style="71"/>
    <col min="10497" max="10497" width="14.375" style="71" customWidth="1"/>
    <col min="10498" max="10500" width="10" style="71" customWidth="1"/>
    <col min="10501" max="10504" width="11.125" style="71" customWidth="1"/>
    <col min="10505" max="10752" width="8.625" style="71"/>
    <col min="10753" max="10753" width="14.375" style="71" customWidth="1"/>
    <col min="10754" max="10756" width="10" style="71" customWidth="1"/>
    <col min="10757" max="10760" width="11.125" style="71" customWidth="1"/>
    <col min="10761" max="11008" width="8.625" style="71"/>
    <col min="11009" max="11009" width="14.375" style="71" customWidth="1"/>
    <col min="11010" max="11012" width="10" style="71" customWidth="1"/>
    <col min="11013" max="11016" width="11.125" style="71" customWidth="1"/>
    <col min="11017" max="11264" width="8.625" style="71"/>
    <col min="11265" max="11265" width="14.375" style="71" customWidth="1"/>
    <col min="11266" max="11268" width="10" style="71" customWidth="1"/>
    <col min="11269" max="11272" width="11.125" style="71" customWidth="1"/>
    <col min="11273" max="11520" width="8.625" style="71"/>
    <col min="11521" max="11521" width="14.375" style="71" customWidth="1"/>
    <col min="11522" max="11524" width="10" style="71" customWidth="1"/>
    <col min="11525" max="11528" width="11.125" style="71" customWidth="1"/>
    <col min="11529" max="11776" width="8.625" style="71"/>
    <col min="11777" max="11777" width="14.375" style="71" customWidth="1"/>
    <col min="11778" max="11780" width="10" style="71" customWidth="1"/>
    <col min="11781" max="11784" width="11.125" style="71" customWidth="1"/>
    <col min="11785" max="12032" width="8.625" style="71"/>
    <col min="12033" max="12033" width="14.375" style="71" customWidth="1"/>
    <col min="12034" max="12036" width="10" style="71" customWidth="1"/>
    <col min="12037" max="12040" width="11.125" style="71" customWidth="1"/>
    <col min="12041" max="12288" width="8.625" style="71"/>
    <col min="12289" max="12289" width="14.375" style="71" customWidth="1"/>
    <col min="12290" max="12292" width="10" style="71" customWidth="1"/>
    <col min="12293" max="12296" width="11.125" style="71" customWidth="1"/>
    <col min="12297" max="12544" width="8.625" style="71"/>
    <col min="12545" max="12545" width="14.375" style="71" customWidth="1"/>
    <col min="12546" max="12548" width="10" style="71" customWidth="1"/>
    <col min="12549" max="12552" width="11.125" style="71" customWidth="1"/>
    <col min="12553" max="12800" width="8.625" style="71"/>
    <col min="12801" max="12801" width="14.375" style="71" customWidth="1"/>
    <col min="12802" max="12804" width="10" style="71" customWidth="1"/>
    <col min="12805" max="12808" width="11.125" style="71" customWidth="1"/>
    <col min="12809" max="13056" width="8.625" style="71"/>
    <col min="13057" max="13057" width="14.375" style="71" customWidth="1"/>
    <col min="13058" max="13060" width="10" style="71" customWidth="1"/>
    <col min="13061" max="13064" width="11.125" style="71" customWidth="1"/>
    <col min="13065" max="13312" width="8.625" style="71"/>
    <col min="13313" max="13313" width="14.375" style="71" customWidth="1"/>
    <col min="13314" max="13316" width="10" style="71" customWidth="1"/>
    <col min="13317" max="13320" width="11.125" style="71" customWidth="1"/>
    <col min="13321" max="13568" width="8.625" style="71"/>
    <col min="13569" max="13569" width="14.375" style="71" customWidth="1"/>
    <col min="13570" max="13572" width="10" style="71" customWidth="1"/>
    <col min="13573" max="13576" width="11.125" style="71" customWidth="1"/>
    <col min="13577" max="13824" width="8.625" style="71"/>
    <col min="13825" max="13825" width="14.375" style="71" customWidth="1"/>
    <col min="13826" max="13828" width="10" style="71" customWidth="1"/>
    <col min="13829" max="13832" width="11.125" style="71" customWidth="1"/>
    <col min="13833" max="14080" width="8.625" style="71"/>
    <col min="14081" max="14081" width="14.375" style="71" customWidth="1"/>
    <col min="14082" max="14084" width="10" style="71" customWidth="1"/>
    <col min="14085" max="14088" width="11.125" style="71" customWidth="1"/>
    <col min="14089" max="14336" width="8.625" style="71"/>
    <col min="14337" max="14337" width="14.375" style="71" customWidth="1"/>
    <col min="14338" max="14340" width="10" style="71" customWidth="1"/>
    <col min="14341" max="14344" width="11.125" style="71" customWidth="1"/>
    <col min="14345" max="14592" width="8.625" style="71"/>
    <col min="14593" max="14593" width="14.375" style="71" customWidth="1"/>
    <col min="14594" max="14596" width="10" style="71" customWidth="1"/>
    <col min="14597" max="14600" width="11.125" style="71" customWidth="1"/>
    <col min="14601" max="14848" width="8.625" style="71"/>
    <col min="14849" max="14849" width="14.375" style="71" customWidth="1"/>
    <col min="14850" max="14852" width="10" style="71" customWidth="1"/>
    <col min="14853" max="14856" width="11.125" style="71" customWidth="1"/>
    <col min="14857" max="15104" width="8.625" style="71"/>
    <col min="15105" max="15105" width="14.375" style="71" customWidth="1"/>
    <col min="15106" max="15108" width="10" style="71" customWidth="1"/>
    <col min="15109" max="15112" width="11.125" style="71" customWidth="1"/>
    <col min="15113" max="15360" width="8.625" style="71"/>
    <col min="15361" max="15361" width="14.375" style="71" customWidth="1"/>
    <col min="15362" max="15364" width="10" style="71" customWidth="1"/>
    <col min="15365" max="15368" width="11.125" style="71" customWidth="1"/>
    <col min="15369" max="15616" width="8.625" style="71"/>
    <col min="15617" max="15617" width="14.375" style="71" customWidth="1"/>
    <col min="15618" max="15620" width="10" style="71" customWidth="1"/>
    <col min="15621" max="15624" width="11.125" style="71" customWidth="1"/>
    <col min="15625" max="15872" width="8.625" style="71"/>
    <col min="15873" max="15873" width="14.375" style="71" customWidth="1"/>
    <col min="15874" max="15876" width="10" style="71" customWidth="1"/>
    <col min="15877" max="15880" width="11.125" style="71" customWidth="1"/>
    <col min="15881" max="16128" width="8.625" style="71"/>
    <col min="16129" max="16129" width="14.375" style="71" customWidth="1"/>
    <col min="16130" max="16132" width="10" style="71" customWidth="1"/>
    <col min="16133" max="16136" width="11.125" style="71" customWidth="1"/>
    <col min="16137" max="16384" width="8.625" style="71"/>
  </cols>
  <sheetData>
    <row r="1" spans="1:12" ht="14.25" x14ac:dyDescent="0.15">
      <c r="A1" s="69" t="s">
        <v>175</v>
      </c>
      <c r="B1" s="70"/>
      <c r="C1" s="70"/>
      <c r="D1" s="70"/>
      <c r="E1" s="70"/>
      <c r="F1" s="70"/>
      <c r="G1" s="70"/>
      <c r="H1" s="70"/>
    </row>
    <row r="2" spans="1:12" ht="14.25" x14ac:dyDescent="0.15">
      <c r="A2" s="69"/>
      <c r="B2" s="70"/>
      <c r="C2" s="70"/>
      <c r="D2" s="70"/>
      <c r="E2" s="70"/>
      <c r="F2" s="70"/>
      <c r="G2" s="70"/>
      <c r="H2" s="70"/>
    </row>
    <row r="3" spans="1:12" s="72" customFormat="1" ht="21" customHeight="1" x14ac:dyDescent="0.4">
      <c r="A3" s="566" t="s">
        <v>157</v>
      </c>
      <c r="B3" s="567"/>
      <c r="C3" s="567"/>
      <c r="D3" s="567"/>
      <c r="E3" s="567"/>
      <c r="F3" s="567"/>
      <c r="G3" s="567"/>
      <c r="H3" s="568"/>
    </row>
    <row r="4" spans="1:12" ht="14.25" x14ac:dyDescent="0.15">
      <c r="A4" s="70"/>
      <c r="B4" s="70"/>
      <c r="C4" s="70"/>
      <c r="D4" s="70"/>
      <c r="E4" s="70"/>
      <c r="F4" s="70"/>
      <c r="G4" s="70"/>
      <c r="H4" s="73"/>
    </row>
    <row r="5" spans="1:12" ht="18.75" customHeight="1" x14ac:dyDescent="0.15">
      <c r="A5" s="74" t="s">
        <v>67</v>
      </c>
      <c r="B5" s="74"/>
      <c r="C5" s="74"/>
      <c r="D5" s="70"/>
      <c r="E5" s="70"/>
      <c r="F5" s="70"/>
      <c r="G5" s="70"/>
      <c r="H5" s="73" t="s">
        <v>99</v>
      </c>
    </row>
    <row r="6" spans="1:12" ht="16.5" customHeight="1" x14ac:dyDescent="0.15">
      <c r="A6" s="569" t="s">
        <v>80</v>
      </c>
      <c r="B6" s="557" t="s">
        <v>68</v>
      </c>
      <c r="C6" s="558"/>
      <c r="D6" s="559"/>
      <c r="E6" s="569" t="s">
        <v>78</v>
      </c>
      <c r="F6" s="569"/>
      <c r="G6" s="569"/>
      <c r="H6" s="569"/>
    </row>
    <row r="7" spans="1:12" ht="16.5" customHeight="1" x14ac:dyDescent="0.15">
      <c r="A7" s="569"/>
      <c r="B7" s="195" t="s">
        <v>70</v>
      </c>
      <c r="C7" s="195" t="s">
        <v>71</v>
      </c>
      <c r="D7" s="195" t="s">
        <v>69</v>
      </c>
      <c r="E7" s="569"/>
      <c r="F7" s="569"/>
      <c r="G7" s="569"/>
      <c r="H7" s="569"/>
    </row>
    <row r="8" spans="1:12" ht="24.95" customHeight="1" x14ac:dyDescent="0.15">
      <c r="A8" s="75" t="s">
        <v>72</v>
      </c>
      <c r="B8" s="107">
        <f>B41-SUM(B9:B10)</f>
        <v>0</v>
      </c>
      <c r="C8" s="107">
        <f>C41-SUM(C9:C10)</f>
        <v>0</v>
      </c>
      <c r="D8" s="107">
        <f>SUM(B8:C8)</f>
        <v>0</v>
      </c>
      <c r="E8" s="687"/>
      <c r="F8" s="687"/>
      <c r="G8" s="687"/>
      <c r="H8" s="687"/>
    </row>
    <row r="9" spans="1:12" ht="24.95" customHeight="1" x14ac:dyDescent="0.15">
      <c r="A9" s="126" t="s">
        <v>73</v>
      </c>
      <c r="B9" s="127">
        <f>IF(E9="補助率1/2・限度額15万円(千円未満切り捨て）",
   MIN(INT((B41-B10)/2/1000)*1000, 150000, IF(実績報告書!AC42="新規", F11, 150000)),
   IF(E9="補助率2/3・限度額25万円(千円未満切り捨て）",
      MIN(INT((B41-B10)*2/3/1000)*1000, 250000, IF(実績報告書!AC42="新規", F11, 250000)),
      ""))</f>
        <v>0</v>
      </c>
      <c r="C9" s="127">
        <f>IF(E9="補助率1/2・限度額15万円(千円未満切り捨て）",
   MIN(MIN(INT((C41-C10)/2/1000)*1000, 150000), 150000-B9, IF(実績報告書!AC42="継続", F11, 150000)),
   IF(E9="補助率2/3・限度額25万円(千円未満切り捨て）",
      MIN(MIN(INT((C41-C10)*2/3/1000)*1000, 250000), 250000-B9, IF(実績報告書!AC42="継続", F11, 250000)),
      ""))</f>
        <v>0</v>
      </c>
      <c r="D9" s="127">
        <f>IF(E9="補助率1/2・限度額15万円(千円未満切り捨て）",
   MIN(INT((B9+C9)/1000)*1000, 150000),
   IF(E9="補助率2/3・限度額15万円(千円未満切り捨て）",
      MIN(INT((B9+C9)/1000)*1000, 250000),
      INT((B9+C9)/1000)*1000))</f>
        <v>0</v>
      </c>
      <c r="E9" s="571" t="str">
        <f>IF(OR(交付申請書!D99&lt;&gt;""),
   "補助率2/3・限度額25万円(千円未満切り捨て）",
   "補助率1/2・限度額15万円(千円未満切り捨て）")</f>
        <v>補助率1/2・限度額15万円(千円未満切り捨て）</v>
      </c>
      <c r="F9" s="572"/>
      <c r="G9" s="572"/>
      <c r="H9" s="573"/>
      <c r="I9" s="76"/>
      <c r="J9" s="76"/>
      <c r="K9" s="76"/>
      <c r="L9" s="76"/>
    </row>
    <row r="10" spans="1:12" ht="24.95" customHeight="1" x14ac:dyDescent="0.15">
      <c r="A10" s="77" t="s">
        <v>74</v>
      </c>
      <c r="B10" s="78">
        <v>0</v>
      </c>
      <c r="C10" s="79">
        <v>0</v>
      </c>
      <c r="D10" s="108">
        <f>SUM(B10:C10)</f>
        <v>0</v>
      </c>
      <c r="E10" s="688"/>
      <c r="F10" s="688"/>
      <c r="G10" s="688"/>
      <c r="H10" s="688"/>
    </row>
    <row r="11" spans="1:12" ht="24.95" customHeight="1" x14ac:dyDescent="0.15">
      <c r="A11" s="80" t="s">
        <v>66</v>
      </c>
      <c r="B11" s="106">
        <f>SUM(B8:B10)</f>
        <v>0</v>
      </c>
      <c r="C11" s="106">
        <f>SUM(C8:C10)</f>
        <v>0</v>
      </c>
      <c r="D11" s="106">
        <f>SUM(B11:C11)</f>
        <v>0</v>
      </c>
      <c r="E11" s="81" t="s">
        <v>155</v>
      </c>
      <c r="F11" s="205" t="str">
        <f>交付申請書!H39</f>
        <v/>
      </c>
      <c r="G11" s="82" t="s">
        <v>156</v>
      </c>
      <c r="H11" s="83"/>
    </row>
    <row r="12" spans="1:12" ht="14.25" x14ac:dyDescent="0.15">
      <c r="A12" s="70"/>
      <c r="B12" s="70"/>
      <c r="C12" s="70"/>
      <c r="D12" s="70"/>
      <c r="E12" s="689" t="str">
        <f>IF(AND(実績報告書!AC42="新規", 収支決算書!B9&gt;F11),
   "交付決定額を超えています",
   IF(AND(実績報告書!AC42="継続", 収支決算書!C9&gt;F11),
      "交付決定額を超えています",
      ""))</f>
        <v/>
      </c>
      <c r="F12" s="689"/>
      <c r="G12" s="689"/>
      <c r="H12" s="689"/>
    </row>
    <row r="13" spans="1:12" ht="20.100000000000001" customHeight="1" x14ac:dyDescent="0.15">
      <c r="A13" s="74" t="s">
        <v>75</v>
      </c>
      <c r="B13" s="74"/>
      <c r="C13" s="84"/>
      <c r="D13" s="74"/>
      <c r="E13" s="74"/>
      <c r="F13" s="74"/>
      <c r="G13" s="74"/>
      <c r="H13" s="73" t="s">
        <v>99</v>
      </c>
    </row>
    <row r="14" spans="1:12" ht="16.5" customHeight="1" x14ac:dyDescent="0.15">
      <c r="A14" s="555" t="s">
        <v>80</v>
      </c>
      <c r="B14" s="557" t="s">
        <v>68</v>
      </c>
      <c r="C14" s="558"/>
      <c r="D14" s="559"/>
      <c r="E14" s="560" t="s">
        <v>76</v>
      </c>
      <c r="F14" s="561"/>
      <c r="G14" s="561"/>
      <c r="H14" s="562"/>
    </row>
    <row r="15" spans="1:12" ht="16.5" customHeight="1" x14ac:dyDescent="0.15">
      <c r="A15" s="556"/>
      <c r="B15" s="195" t="s">
        <v>70</v>
      </c>
      <c r="C15" s="195" t="s">
        <v>71</v>
      </c>
      <c r="D15" s="195" t="s">
        <v>69</v>
      </c>
      <c r="E15" s="563"/>
      <c r="F15" s="564"/>
      <c r="G15" s="564"/>
      <c r="H15" s="565"/>
    </row>
    <row r="16" spans="1:12" ht="18.75" customHeight="1" x14ac:dyDescent="0.15">
      <c r="A16" s="85" t="s">
        <v>142</v>
      </c>
      <c r="B16" s="109">
        <f>SUM(B17:B20)</f>
        <v>0</v>
      </c>
      <c r="C16" s="109">
        <f>SUM(C17:C20)</f>
        <v>0</v>
      </c>
      <c r="D16" s="109">
        <f t="shared" ref="D16:D23" si="0">SUM(B16:C16)</f>
        <v>0</v>
      </c>
      <c r="E16" s="86"/>
      <c r="F16" s="86"/>
      <c r="G16" s="86"/>
      <c r="H16" s="87"/>
    </row>
    <row r="17" spans="1:10" ht="18.75" customHeight="1" x14ac:dyDescent="0.15">
      <c r="A17" s="88"/>
      <c r="B17" s="89"/>
      <c r="C17" s="90"/>
      <c r="D17" s="122">
        <f t="shared" si="0"/>
        <v>0</v>
      </c>
      <c r="E17" s="546"/>
      <c r="F17" s="547"/>
      <c r="G17" s="547"/>
      <c r="H17" s="548"/>
    </row>
    <row r="18" spans="1:10" ht="18.75" customHeight="1" x14ac:dyDescent="0.15">
      <c r="A18" s="91"/>
      <c r="B18" s="92"/>
      <c r="C18" s="93"/>
      <c r="D18" s="123">
        <f>SUM(B18:C18)</f>
        <v>0</v>
      </c>
      <c r="E18" s="540"/>
      <c r="F18" s="541"/>
      <c r="G18" s="541"/>
      <c r="H18" s="542"/>
      <c r="J18" s="94"/>
    </row>
    <row r="19" spans="1:10" ht="18.75" customHeight="1" x14ac:dyDescent="0.15">
      <c r="A19" s="91"/>
      <c r="B19" s="92"/>
      <c r="C19" s="93"/>
      <c r="D19" s="123">
        <f t="shared" si="0"/>
        <v>0</v>
      </c>
      <c r="E19" s="540"/>
      <c r="F19" s="541"/>
      <c r="G19" s="541"/>
      <c r="H19" s="542"/>
    </row>
    <row r="20" spans="1:10" ht="18.75" customHeight="1" x14ac:dyDescent="0.15">
      <c r="A20" s="95"/>
      <c r="B20" s="96"/>
      <c r="C20" s="79"/>
      <c r="D20" s="124">
        <f t="shared" si="0"/>
        <v>0</v>
      </c>
      <c r="E20" s="549"/>
      <c r="F20" s="550"/>
      <c r="G20" s="550"/>
      <c r="H20" s="551"/>
    </row>
    <row r="21" spans="1:10" ht="18.75" customHeight="1" x14ac:dyDescent="0.15">
      <c r="A21" s="97" t="s">
        <v>143</v>
      </c>
      <c r="B21" s="109">
        <f>SUM(B22:B25)</f>
        <v>0</v>
      </c>
      <c r="C21" s="109">
        <f>SUM(C22:C25)</f>
        <v>0</v>
      </c>
      <c r="D21" s="110">
        <f t="shared" si="0"/>
        <v>0</v>
      </c>
      <c r="E21" s="98"/>
      <c r="F21" s="98"/>
      <c r="G21" s="98"/>
      <c r="H21" s="83"/>
    </row>
    <row r="22" spans="1:10" ht="18.75" customHeight="1" x14ac:dyDescent="0.15">
      <c r="A22" s="88"/>
      <c r="B22" s="89"/>
      <c r="C22" s="90"/>
      <c r="D22" s="122">
        <f t="shared" si="0"/>
        <v>0</v>
      </c>
      <c r="E22" s="546"/>
      <c r="F22" s="547"/>
      <c r="G22" s="547"/>
      <c r="H22" s="548"/>
    </row>
    <row r="23" spans="1:10" ht="18.75" customHeight="1" x14ac:dyDescent="0.15">
      <c r="A23" s="91"/>
      <c r="B23" s="92"/>
      <c r="C23" s="93"/>
      <c r="D23" s="123">
        <f t="shared" si="0"/>
        <v>0</v>
      </c>
      <c r="E23" s="540"/>
      <c r="F23" s="541"/>
      <c r="G23" s="541"/>
      <c r="H23" s="542"/>
      <c r="J23" s="94"/>
    </row>
    <row r="24" spans="1:10" ht="18.75" customHeight="1" x14ac:dyDescent="0.15">
      <c r="A24" s="91"/>
      <c r="B24" s="92"/>
      <c r="C24" s="93"/>
      <c r="D24" s="123">
        <f t="shared" ref="D24:D25" si="1">SUM(B24:C24)</f>
        <v>0</v>
      </c>
      <c r="E24" s="540"/>
      <c r="F24" s="541"/>
      <c r="G24" s="541"/>
      <c r="H24" s="542"/>
    </row>
    <row r="25" spans="1:10" ht="18.75" customHeight="1" x14ac:dyDescent="0.15">
      <c r="A25" s="95"/>
      <c r="B25" s="96"/>
      <c r="C25" s="79"/>
      <c r="D25" s="124">
        <f t="shared" si="1"/>
        <v>0</v>
      </c>
      <c r="E25" s="549"/>
      <c r="F25" s="550"/>
      <c r="G25" s="550"/>
      <c r="H25" s="551"/>
    </row>
    <row r="26" spans="1:10" ht="18.75" customHeight="1" x14ac:dyDescent="0.15">
      <c r="A26" s="97" t="s">
        <v>144</v>
      </c>
      <c r="B26" s="109">
        <f>SUM(B27:B30)</f>
        <v>0</v>
      </c>
      <c r="C26" s="109">
        <f>SUM(C27:C30)</f>
        <v>0</v>
      </c>
      <c r="D26" s="110">
        <f>SUM(B26:C26)</f>
        <v>0</v>
      </c>
      <c r="E26" s="98"/>
      <c r="F26" s="98"/>
      <c r="G26" s="98"/>
      <c r="H26" s="83"/>
    </row>
    <row r="27" spans="1:10" ht="18.75" customHeight="1" x14ac:dyDescent="0.15">
      <c r="A27" s="88"/>
      <c r="B27" s="89"/>
      <c r="C27" s="90"/>
      <c r="D27" s="122">
        <f>SUM(B27:C27)</f>
        <v>0</v>
      </c>
      <c r="E27" s="546"/>
      <c r="F27" s="547"/>
      <c r="G27" s="547"/>
      <c r="H27" s="548"/>
    </row>
    <row r="28" spans="1:10" ht="18.75" customHeight="1" x14ac:dyDescent="0.15">
      <c r="A28" s="91"/>
      <c r="B28" s="92"/>
      <c r="C28" s="93"/>
      <c r="D28" s="123">
        <f>SUM(B28:C28)</f>
        <v>0</v>
      </c>
      <c r="E28" s="540"/>
      <c r="F28" s="541"/>
      <c r="G28" s="541"/>
      <c r="H28" s="542"/>
      <c r="J28" s="94"/>
    </row>
    <row r="29" spans="1:10" ht="18.75" customHeight="1" x14ac:dyDescent="0.15">
      <c r="A29" s="99"/>
      <c r="B29" s="100"/>
      <c r="C29" s="101"/>
      <c r="D29" s="125">
        <f t="shared" ref="D29:D30" si="2">SUM(B29:C29)</f>
        <v>0</v>
      </c>
      <c r="E29" s="552"/>
      <c r="F29" s="553"/>
      <c r="G29" s="553"/>
      <c r="H29" s="554"/>
    </row>
    <row r="30" spans="1:10" ht="18.75" customHeight="1" x14ac:dyDescent="0.15">
      <c r="A30" s="95"/>
      <c r="B30" s="96"/>
      <c r="C30" s="79"/>
      <c r="D30" s="124">
        <f t="shared" si="2"/>
        <v>0</v>
      </c>
      <c r="E30" s="549"/>
      <c r="F30" s="550"/>
      <c r="G30" s="550"/>
      <c r="H30" s="551"/>
    </row>
    <row r="31" spans="1:10" ht="18.75" customHeight="1" x14ac:dyDescent="0.15">
      <c r="A31" s="97" t="s">
        <v>145</v>
      </c>
      <c r="B31" s="109">
        <f>SUM(B32:B35)</f>
        <v>0</v>
      </c>
      <c r="C31" s="109">
        <f>SUM(C32:C35)</f>
        <v>0</v>
      </c>
      <c r="D31" s="110">
        <f>SUM(B31:C31)</f>
        <v>0</v>
      </c>
      <c r="E31" s="98"/>
      <c r="F31" s="98"/>
      <c r="G31" s="98"/>
      <c r="H31" s="83"/>
    </row>
    <row r="32" spans="1:10" ht="18.75" customHeight="1" x14ac:dyDescent="0.15">
      <c r="A32" s="88"/>
      <c r="B32" s="89"/>
      <c r="C32" s="90"/>
      <c r="D32" s="122">
        <f>SUM(B32:C32)</f>
        <v>0</v>
      </c>
      <c r="E32" s="546"/>
      <c r="F32" s="547"/>
      <c r="G32" s="547"/>
      <c r="H32" s="548"/>
    </row>
    <row r="33" spans="1:10" ht="18.75" customHeight="1" x14ac:dyDescent="0.15">
      <c r="A33" s="91"/>
      <c r="B33" s="92"/>
      <c r="C33" s="93"/>
      <c r="D33" s="123">
        <f>SUM(B33:C33)</f>
        <v>0</v>
      </c>
      <c r="E33" s="540"/>
      <c r="F33" s="541"/>
      <c r="G33" s="541"/>
      <c r="H33" s="542"/>
      <c r="J33" s="94"/>
    </row>
    <row r="34" spans="1:10" ht="18.75" customHeight="1" x14ac:dyDescent="0.15">
      <c r="A34" s="91"/>
      <c r="B34" s="92"/>
      <c r="C34" s="93"/>
      <c r="D34" s="123">
        <f t="shared" ref="D34:D35" si="3">SUM(B34:C34)</f>
        <v>0</v>
      </c>
      <c r="E34" s="540"/>
      <c r="F34" s="541"/>
      <c r="G34" s="541"/>
      <c r="H34" s="542"/>
    </row>
    <row r="35" spans="1:10" ht="18.75" customHeight="1" x14ac:dyDescent="0.15">
      <c r="A35" s="95"/>
      <c r="B35" s="96"/>
      <c r="C35" s="79"/>
      <c r="D35" s="124">
        <f t="shared" si="3"/>
        <v>0</v>
      </c>
      <c r="E35" s="549"/>
      <c r="F35" s="550"/>
      <c r="G35" s="550"/>
      <c r="H35" s="551"/>
    </row>
    <row r="36" spans="1:10" ht="18.75" customHeight="1" x14ac:dyDescent="0.15">
      <c r="A36" s="97" t="s">
        <v>146</v>
      </c>
      <c r="B36" s="111">
        <f>SUM(B37:B40)</f>
        <v>0</v>
      </c>
      <c r="C36" s="111">
        <f>SUM(C37:C40)</f>
        <v>0</v>
      </c>
      <c r="D36" s="106">
        <f>SUM(B36:C36)</f>
        <v>0</v>
      </c>
      <c r="E36" s="98"/>
      <c r="F36" s="98"/>
      <c r="G36" s="98"/>
      <c r="H36" s="83"/>
    </row>
    <row r="37" spans="1:10" ht="18.75" customHeight="1" x14ac:dyDescent="0.15">
      <c r="A37" s="88"/>
      <c r="B37" s="89"/>
      <c r="C37" s="90"/>
      <c r="D37" s="122">
        <f>SUM(B37:C37)</f>
        <v>0</v>
      </c>
      <c r="E37" s="546"/>
      <c r="F37" s="547"/>
      <c r="G37" s="547"/>
      <c r="H37" s="548"/>
    </row>
    <row r="38" spans="1:10" ht="18.75" customHeight="1" x14ac:dyDescent="0.15">
      <c r="A38" s="91"/>
      <c r="B38" s="92"/>
      <c r="C38" s="93"/>
      <c r="D38" s="123">
        <f>SUM(B38:C38)</f>
        <v>0</v>
      </c>
      <c r="E38" s="540"/>
      <c r="F38" s="541"/>
      <c r="G38" s="541"/>
      <c r="H38" s="542"/>
      <c r="J38" s="94"/>
    </row>
    <row r="39" spans="1:10" ht="18.75" customHeight="1" x14ac:dyDescent="0.15">
      <c r="A39" s="91"/>
      <c r="B39" s="92"/>
      <c r="C39" s="93"/>
      <c r="D39" s="123">
        <f t="shared" ref="D39:D40" si="4">SUM(B39:C39)</f>
        <v>0</v>
      </c>
      <c r="E39" s="540"/>
      <c r="F39" s="541"/>
      <c r="G39" s="541"/>
      <c r="H39" s="542"/>
    </row>
    <row r="40" spans="1:10" ht="18.75" customHeight="1" x14ac:dyDescent="0.15">
      <c r="A40" s="102"/>
      <c r="B40" s="96"/>
      <c r="C40" s="79"/>
      <c r="D40" s="124">
        <f t="shared" si="4"/>
        <v>0</v>
      </c>
      <c r="E40" s="543"/>
      <c r="F40" s="544"/>
      <c r="G40" s="544"/>
      <c r="H40" s="545"/>
    </row>
    <row r="41" spans="1:10" ht="18.75" customHeight="1" x14ac:dyDescent="0.15">
      <c r="A41" s="80" t="s">
        <v>77</v>
      </c>
      <c r="B41" s="111">
        <f>SUM(B16,B21,B26,B31,B36)</f>
        <v>0</v>
      </c>
      <c r="C41" s="111">
        <f t="shared" ref="C41:D41" si="5">SUM(C16,C21,C26,C31,C36)</f>
        <v>0</v>
      </c>
      <c r="D41" s="111">
        <f t="shared" si="5"/>
        <v>0</v>
      </c>
      <c r="E41" s="98"/>
      <c r="F41" s="98"/>
      <c r="G41" s="98"/>
      <c r="H41" s="83"/>
    </row>
    <row r="42" spans="1:10" ht="6" customHeight="1" x14ac:dyDescent="0.15">
      <c r="A42" s="103"/>
      <c r="B42" s="104"/>
      <c r="C42" s="103"/>
      <c r="D42" s="104"/>
      <c r="E42" s="104"/>
      <c r="F42" s="104"/>
      <c r="G42" s="104"/>
      <c r="H42" s="104"/>
    </row>
    <row r="43" spans="1:10" x14ac:dyDescent="0.15">
      <c r="A43" s="69" t="s">
        <v>149</v>
      </c>
      <c r="C43" s="105"/>
    </row>
    <row r="44" spans="1:10" x14ac:dyDescent="0.15">
      <c r="A44" s="71" t="s">
        <v>150</v>
      </c>
      <c r="C44" s="105"/>
    </row>
    <row r="45" spans="1:10" x14ac:dyDescent="0.15">
      <c r="C45" s="105"/>
    </row>
    <row r="46" spans="1:10" x14ac:dyDescent="0.15">
      <c r="C46" s="105"/>
    </row>
    <row r="47" spans="1:10" x14ac:dyDescent="0.15">
      <c r="C47" s="105"/>
    </row>
    <row r="48" spans="1:10" x14ac:dyDescent="0.15">
      <c r="C48" s="105"/>
    </row>
  </sheetData>
  <sheetProtection password="DE51" sheet="1" formatCells="0" formatColumns="0" formatRows="0" insertColumns="0" insertRows="0" insertHyperlinks="0" deleteColumns="0" deleteRows="0"/>
  <mergeCells count="31">
    <mergeCell ref="E40:H40"/>
    <mergeCell ref="E9:H9"/>
    <mergeCell ref="E33:H33"/>
    <mergeCell ref="E34:H34"/>
    <mergeCell ref="E35:H35"/>
    <mergeCell ref="E37:H37"/>
    <mergeCell ref="E38:H38"/>
    <mergeCell ref="E39:H39"/>
    <mergeCell ref="E25:H25"/>
    <mergeCell ref="E27:H27"/>
    <mergeCell ref="E28:H28"/>
    <mergeCell ref="E29:H29"/>
    <mergeCell ref="E30:H30"/>
    <mergeCell ref="E32:H32"/>
    <mergeCell ref="E18:H18"/>
    <mergeCell ref="E19:H19"/>
    <mergeCell ref="E20:H20"/>
    <mergeCell ref="E22:H22"/>
    <mergeCell ref="E23:H23"/>
    <mergeCell ref="E24:H24"/>
    <mergeCell ref="E10:H10"/>
    <mergeCell ref="E12:H12"/>
    <mergeCell ref="A14:A15"/>
    <mergeCell ref="B14:D14"/>
    <mergeCell ref="E14:H15"/>
    <mergeCell ref="E17:H17"/>
    <mergeCell ref="A3:H3"/>
    <mergeCell ref="A6:A7"/>
    <mergeCell ref="B6:D6"/>
    <mergeCell ref="E6:H7"/>
    <mergeCell ref="E8:H8"/>
  </mergeCells>
  <phoneticPr fontId="1"/>
  <printOptions horizontalCentered="1"/>
  <pageMargins left="0.59055118110236227" right="0.59055118110236227" top="0.6692913385826772" bottom="0.47244094488188981" header="0.51181102362204722" footer="0.39370078740157483"/>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G47"/>
  <sheetViews>
    <sheetView showGridLines="0" showZeros="0" view="pageBreakPreview" zoomScale="40" zoomScaleNormal="115" zoomScaleSheetLayoutView="40" workbookViewId="0">
      <selection activeCell="T35" sqref="T35:AD36"/>
    </sheetView>
  </sheetViews>
  <sheetFormatPr defaultColWidth="8.75" defaultRowHeight="23.25" x14ac:dyDescent="0.4"/>
  <cols>
    <col min="1" max="33" width="6.125" style="2" customWidth="1"/>
    <col min="34" max="16384" width="8.75" style="2"/>
  </cols>
  <sheetData>
    <row r="1" spans="1:33" ht="22.5" customHeight="1" x14ac:dyDescent="0.4">
      <c r="C1" s="2" t="s">
        <v>241</v>
      </c>
    </row>
    <row r="2" spans="1:33" ht="22.5" customHeight="1" x14ac:dyDescent="0.4">
      <c r="V2" s="668"/>
      <c r="W2" s="668"/>
      <c r="X2" s="668"/>
      <c r="Y2" s="14" t="s">
        <v>3</v>
      </c>
      <c r="Z2" s="669"/>
      <c r="AA2" s="669"/>
      <c r="AB2" s="14" t="s">
        <v>27</v>
      </c>
      <c r="AC2" s="669"/>
      <c r="AD2" s="669"/>
      <c r="AE2" s="14" t="s">
        <v>26</v>
      </c>
    </row>
    <row r="3" spans="1:33" ht="22.5" customHeight="1" x14ac:dyDescent="0.4">
      <c r="C3" s="2" t="s">
        <v>5</v>
      </c>
      <c r="AB3" s="8"/>
      <c r="AC3" s="8"/>
      <c r="AD3" s="8"/>
      <c r="AE3" s="8"/>
      <c r="AF3" s="8"/>
    </row>
    <row r="4" spans="1:33" ht="22.5" customHeight="1" x14ac:dyDescent="0.4">
      <c r="AB4" s="8"/>
      <c r="AC4" s="8"/>
      <c r="AD4" s="8"/>
      <c r="AE4" s="8"/>
      <c r="AF4" s="8"/>
    </row>
    <row r="5" spans="1:33" ht="22.5" customHeight="1" x14ac:dyDescent="0.4">
      <c r="AB5" s="8"/>
      <c r="AC5" s="8"/>
      <c r="AD5" s="8"/>
      <c r="AE5" s="8"/>
      <c r="AF5" s="8"/>
    </row>
    <row r="6" spans="1:33" ht="22.5" customHeight="1" x14ac:dyDescent="0.4">
      <c r="AB6" s="8"/>
      <c r="AC6" s="8"/>
      <c r="AD6" s="8"/>
      <c r="AE6" s="8"/>
      <c r="AF6" s="8"/>
    </row>
    <row r="7" spans="1:33" ht="22.5" customHeight="1" x14ac:dyDescent="0.4">
      <c r="AB7" s="8"/>
      <c r="AC7" s="8"/>
      <c r="AD7" s="8"/>
      <c r="AE7" s="8"/>
      <c r="AF7" s="8"/>
    </row>
    <row r="8" spans="1:33" ht="22.5" customHeight="1" x14ac:dyDescent="0.4">
      <c r="B8" s="670" t="s">
        <v>125</v>
      </c>
      <c r="C8" s="671"/>
      <c r="D8" s="671"/>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2"/>
      <c r="AE8" s="68"/>
      <c r="AF8" s="68"/>
      <c r="AG8" s="68"/>
    </row>
    <row r="9" spans="1:33" ht="22.5" customHeight="1" x14ac:dyDescent="0.4">
      <c r="A9" s="68"/>
      <c r="B9" s="673"/>
      <c r="C9" s="674"/>
      <c r="D9" s="674"/>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675"/>
      <c r="AE9" s="68"/>
      <c r="AF9" s="68"/>
      <c r="AG9" s="68"/>
    </row>
    <row r="10" spans="1:33" ht="22.5" customHeight="1" x14ac:dyDescent="0.4">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row>
    <row r="11" spans="1:33" ht="22.5" customHeight="1"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row>
    <row r="12" spans="1:33" ht="22.5" customHeigh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row>
    <row r="13" spans="1:33" ht="22.5" customHeight="1" x14ac:dyDescent="0.4">
      <c r="A13" s="112"/>
      <c r="B13" s="112"/>
      <c r="C13" s="9"/>
      <c r="D13" s="701"/>
      <c r="E13" s="701"/>
      <c r="F13" s="701"/>
      <c r="G13" s="9" t="s">
        <v>3</v>
      </c>
      <c r="H13" s="701"/>
      <c r="I13" s="701"/>
      <c r="J13" s="9" t="s">
        <v>4</v>
      </c>
      <c r="K13" s="701"/>
      <c r="L13" s="701"/>
      <c r="M13" s="690" t="s">
        <v>34</v>
      </c>
      <c r="N13" s="690"/>
      <c r="O13" s="113">
        <v>7</v>
      </c>
      <c r="P13" s="9" t="s">
        <v>30</v>
      </c>
      <c r="Q13" s="701" t="s">
        <v>342</v>
      </c>
      <c r="R13" s="701"/>
      <c r="S13" s="9" t="s">
        <v>32</v>
      </c>
      <c r="T13" s="701"/>
      <c r="U13" s="701"/>
      <c r="V13" s="9" t="s">
        <v>33</v>
      </c>
      <c r="W13" s="653" t="s">
        <v>39</v>
      </c>
      <c r="X13" s="653"/>
      <c r="Y13" s="653"/>
      <c r="Z13" s="653"/>
      <c r="AA13" s="653"/>
      <c r="AB13" s="653"/>
      <c r="AC13" s="653"/>
      <c r="AD13" s="653"/>
      <c r="AE13" s="5"/>
      <c r="AF13" s="8"/>
    </row>
    <row r="14" spans="1:33" ht="22.5" customHeight="1" x14ac:dyDescent="0.4">
      <c r="A14" s="112"/>
      <c r="B14" s="112"/>
      <c r="C14" s="9"/>
      <c r="D14" s="653" t="s">
        <v>126</v>
      </c>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653"/>
      <c r="AC14" s="653"/>
      <c r="AD14" s="653"/>
      <c r="AE14" s="5"/>
      <c r="AF14" s="8"/>
    </row>
    <row r="15" spans="1:33" ht="22.5" customHeight="1" x14ac:dyDescent="0.4">
      <c r="A15" s="112"/>
      <c r="B15" s="11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5"/>
      <c r="AF15" s="8"/>
    </row>
    <row r="16" spans="1:33" ht="22.5" customHeight="1" x14ac:dyDescent="0.4">
      <c r="A16" s="112"/>
      <c r="B16" s="112"/>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5"/>
      <c r="AF16" s="8"/>
    </row>
    <row r="17" spans="1:33" ht="22.5" customHeight="1" x14ac:dyDescent="0.4">
      <c r="A17" s="112"/>
      <c r="B17" s="112"/>
      <c r="C17" s="9"/>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5"/>
      <c r="AF17" s="8"/>
    </row>
    <row r="18" spans="1:33" ht="22.5" customHeight="1" x14ac:dyDescent="0.4">
      <c r="A18" s="112"/>
      <c r="B18" s="112"/>
      <c r="C18" s="9"/>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5"/>
      <c r="AF18" s="8"/>
    </row>
    <row r="19" spans="1:33" ht="22.5" customHeight="1" x14ac:dyDescent="0.4">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7"/>
      <c r="AF19" s="7"/>
      <c r="AG19" s="7"/>
    </row>
    <row r="20" spans="1:33" ht="22.5"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115"/>
      <c r="Z20" s="9"/>
      <c r="AA20" s="9"/>
      <c r="AB20" s="9"/>
      <c r="AC20" s="9"/>
      <c r="AD20" s="9"/>
      <c r="AE20" s="5"/>
    </row>
    <row r="21" spans="1:33" ht="22.5" customHeight="1" x14ac:dyDescent="0.4">
      <c r="A21" s="9"/>
      <c r="B21" s="9"/>
      <c r="C21" s="9"/>
      <c r="D21" s="9"/>
      <c r="E21" s="9"/>
      <c r="F21" s="9"/>
      <c r="G21" s="9"/>
      <c r="H21" s="9"/>
      <c r="I21" s="9"/>
      <c r="J21" s="9"/>
      <c r="K21" s="9"/>
      <c r="L21" s="9"/>
      <c r="M21" s="9"/>
      <c r="N21" s="9"/>
      <c r="O21" s="653" t="s">
        <v>6</v>
      </c>
      <c r="P21" s="653"/>
      <c r="Q21" s="653"/>
      <c r="R21" s="653"/>
      <c r="S21" s="653"/>
      <c r="T21" s="9" t="s">
        <v>11</v>
      </c>
      <c r="U21" s="667">
        <f>実績報告書!S21</f>
        <v>0</v>
      </c>
      <c r="V21" s="667"/>
      <c r="W21" s="667"/>
      <c r="X21" s="13" t="s">
        <v>12</v>
      </c>
      <c r="Y21" s="652">
        <f>実績報告書!W21</f>
        <v>0</v>
      </c>
      <c r="Z21" s="652"/>
      <c r="AA21" s="652"/>
      <c r="AB21" s="652"/>
      <c r="AC21" s="9"/>
      <c r="AD21" s="9"/>
      <c r="AE21" s="9"/>
      <c r="AF21" s="9"/>
    </row>
    <row r="22" spans="1:33" ht="22.5" customHeight="1" x14ac:dyDescent="0.4">
      <c r="A22" s="9"/>
      <c r="B22" s="9"/>
      <c r="C22" s="9"/>
      <c r="D22" s="9"/>
      <c r="E22" s="9"/>
      <c r="F22" s="9"/>
      <c r="G22" s="9"/>
      <c r="H22" s="9"/>
      <c r="I22" s="9"/>
      <c r="J22" s="9"/>
      <c r="K22" s="9"/>
      <c r="L22" s="9"/>
      <c r="M22" s="9"/>
      <c r="N22" s="9"/>
      <c r="O22" s="202"/>
      <c r="P22" s="202"/>
      <c r="Q22" s="202"/>
      <c r="R22" s="202"/>
      <c r="S22" s="202"/>
      <c r="T22" s="9"/>
      <c r="U22" s="204"/>
      <c r="V22" s="204"/>
      <c r="W22" s="204"/>
      <c r="X22" s="204"/>
      <c r="Y22" s="204"/>
      <c r="Z22" s="204"/>
      <c r="AA22" s="204"/>
      <c r="AB22" s="204"/>
      <c r="AC22" s="9"/>
      <c r="AD22" s="9"/>
      <c r="AE22" s="9"/>
      <c r="AF22" s="9"/>
    </row>
    <row r="23" spans="1:33" ht="22.5" customHeight="1" x14ac:dyDescent="0.4">
      <c r="A23" s="9"/>
      <c r="B23" s="9"/>
      <c r="C23" s="9"/>
      <c r="D23" s="9"/>
      <c r="E23" s="9"/>
      <c r="F23" s="9"/>
      <c r="G23" s="9"/>
      <c r="H23" s="9"/>
      <c r="I23" s="9"/>
      <c r="J23" s="9"/>
      <c r="K23" s="9"/>
      <c r="L23" s="9"/>
      <c r="M23" s="9"/>
      <c r="N23" s="9"/>
      <c r="O23" s="202"/>
      <c r="P23" s="202"/>
      <c r="Q23" s="202"/>
      <c r="R23" s="202"/>
      <c r="S23" s="202"/>
      <c r="T23" s="652">
        <f>実績報告書!R23</f>
        <v>0</v>
      </c>
      <c r="U23" s="652"/>
      <c r="V23" s="652"/>
      <c r="W23" s="652"/>
      <c r="X23" s="652"/>
      <c r="Y23" s="652"/>
      <c r="Z23" s="652"/>
      <c r="AA23" s="652"/>
      <c r="AB23" s="652"/>
      <c r="AC23" s="652"/>
      <c r="AD23" s="652"/>
      <c r="AE23" s="9"/>
      <c r="AF23" s="9"/>
    </row>
    <row r="24" spans="1:33" ht="22.5" customHeight="1" x14ac:dyDescent="0.4">
      <c r="A24" s="9"/>
      <c r="B24" s="9"/>
      <c r="C24" s="9"/>
      <c r="D24" s="9"/>
      <c r="E24" s="9"/>
      <c r="F24" s="9"/>
      <c r="G24" s="9"/>
      <c r="H24" s="9"/>
      <c r="I24" s="9"/>
      <c r="J24" s="9"/>
      <c r="K24" s="9"/>
      <c r="L24" s="9"/>
      <c r="M24" s="9"/>
      <c r="N24" s="9"/>
      <c r="O24" s="202"/>
      <c r="P24" s="202"/>
      <c r="Q24" s="202"/>
      <c r="R24" s="202"/>
      <c r="S24" s="202"/>
      <c r="T24" s="197"/>
      <c r="U24" s="197"/>
      <c r="V24" s="197"/>
      <c r="W24" s="197"/>
      <c r="X24" s="202"/>
      <c r="Y24" s="202"/>
      <c r="Z24" s="202"/>
      <c r="AA24" s="202"/>
      <c r="AB24" s="202"/>
      <c r="AC24" s="202"/>
      <c r="AD24" s="202"/>
      <c r="AE24" s="9"/>
      <c r="AF24" s="9"/>
    </row>
    <row r="25" spans="1:33" ht="22.5" customHeight="1" x14ac:dyDescent="0.4">
      <c r="A25" s="9"/>
      <c r="B25" s="9"/>
      <c r="C25" s="9"/>
      <c r="D25" s="9"/>
      <c r="E25" s="9"/>
      <c r="F25" s="9"/>
      <c r="G25" s="9"/>
      <c r="H25" s="9"/>
      <c r="I25" s="9"/>
      <c r="J25" s="9"/>
      <c r="K25" s="9"/>
      <c r="L25" s="9"/>
      <c r="M25" s="9"/>
      <c r="N25" s="9"/>
      <c r="O25" s="653" t="s">
        <v>7</v>
      </c>
      <c r="P25" s="653"/>
      <c r="Q25" s="653"/>
      <c r="R25" s="653"/>
      <c r="S25" s="653"/>
      <c r="T25" s="652">
        <f>実績報告書!R25</f>
        <v>0</v>
      </c>
      <c r="U25" s="652"/>
      <c r="V25" s="652"/>
      <c r="W25" s="652"/>
      <c r="X25" s="652"/>
      <c r="Y25" s="652"/>
      <c r="Z25" s="652"/>
      <c r="AA25" s="652"/>
      <c r="AB25" s="652"/>
      <c r="AC25" s="652"/>
      <c r="AD25" s="652"/>
      <c r="AE25" s="9"/>
      <c r="AF25" s="9"/>
    </row>
    <row r="26" spans="1:33" ht="22.5" customHeight="1" x14ac:dyDescent="0.4">
      <c r="A26" s="9"/>
      <c r="B26" s="9"/>
      <c r="C26" s="9"/>
      <c r="D26" s="9"/>
      <c r="E26" s="9"/>
      <c r="F26" s="9"/>
      <c r="G26" s="9"/>
      <c r="H26" s="9"/>
      <c r="I26" s="9"/>
      <c r="J26" s="9"/>
      <c r="K26" s="9"/>
      <c r="L26" s="9"/>
      <c r="M26" s="9"/>
      <c r="N26" s="9"/>
      <c r="O26" s="202"/>
      <c r="P26" s="202"/>
      <c r="Q26" s="202"/>
      <c r="R26" s="202"/>
      <c r="S26" s="202"/>
      <c r="T26" s="9"/>
      <c r="U26" s="9"/>
      <c r="V26" s="9"/>
      <c r="W26" s="9"/>
      <c r="X26" s="9"/>
      <c r="Y26" s="9"/>
      <c r="Z26" s="9"/>
      <c r="AA26" s="9"/>
      <c r="AB26" s="9"/>
      <c r="AC26" s="9"/>
      <c r="AD26" s="9"/>
      <c r="AE26" s="9"/>
      <c r="AF26" s="9"/>
    </row>
    <row r="27" spans="1:33" ht="23.25" customHeight="1" x14ac:dyDescent="0.4">
      <c r="A27" s="9"/>
      <c r="B27" s="9"/>
      <c r="C27" s="9"/>
      <c r="D27" s="9"/>
      <c r="E27" s="9"/>
      <c r="F27" s="9"/>
      <c r="G27" s="9"/>
      <c r="H27" s="9"/>
      <c r="I27" s="9"/>
      <c r="J27" s="9"/>
      <c r="K27" s="9"/>
      <c r="L27" s="9"/>
      <c r="M27" s="9"/>
      <c r="N27" s="9"/>
      <c r="O27" s="653" t="s">
        <v>28</v>
      </c>
      <c r="P27" s="653"/>
      <c r="Q27" s="653"/>
      <c r="R27" s="653"/>
      <c r="S27" s="653"/>
      <c r="T27" s="652">
        <f>実績報告書!R27</f>
        <v>0</v>
      </c>
      <c r="U27" s="652"/>
      <c r="V27" s="652"/>
      <c r="W27" s="652"/>
      <c r="X27" s="652"/>
      <c r="Y27" s="652"/>
      <c r="Z27" s="652"/>
      <c r="AA27" s="652"/>
      <c r="AB27" s="652"/>
      <c r="AC27" s="652"/>
      <c r="AD27" s="652"/>
      <c r="AF27" s="5"/>
    </row>
    <row r="28" spans="1:33" ht="22.5" customHeight="1" x14ac:dyDescent="0.4">
      <c r="A28" s="9"/>
      <c r="B28" s="9"/>
      <c r="C28" s="9"/>
      <c r="D28" s="9"/>
      <c r="E28" s="9"/>
      <c r="F28" s="9"/>
      <c r="G28" s="9"/>
      <c r="H28" s="9"/>
      <c r="I28" s="9"/>
      <c r="J28" s="9"/>
      <c r="K28" s="9"/>
      <c r="L28" s="9"/>
      <c r="M28" s="9"/>
      <c r="N28" s="9"/>
      <c r="O28" s="9"/>
      <c r="P28" s="9"/>
      <c r="Q28" s="204"/>
      <c r="R28" s="204"/>
      <c r="S28" s="204"/>
      <c r="T28" s="9"/>
      <c r="U28" s="9"/>
      <c r="V28" s="9"/>
      <c r="W28" s="9"/>
      <c r="X28" s="9"/>
      <c r="Y28" s="9"/>
      <c r="Z28" s="9"/>
      <c r="AA28" s="9"/>
      <c r="AB28" s="9"/>
      <c r="AC28" s="9"/>
      <c r="AD28" s="9"/>
      <c r="AE28" s="5"/>
      <c r="AF28" s="5"/>
    </row>
    <row r="29" spans="1:33" ht="22.5" customHeight="1" x14ac:dyDescent="0.4">
      <c r="A29" s="9"/>
      <c r="B29" s="9"/>
      <c r="C29" s="9"/>
      <c r="D29" s="9"/>
      <c r="E29" s="9"/>
      <c r="F29" s="9"/>
      <c r="G29" s="9"/>
      <c r="H29" s="9"/>
      <c r="I29" s="9"/>
      <c r="J29" s="9"/>
      <c r="K29" s="9"/>
      <c r="L29" s="9"/>
      <c r="M29" s="9"/>
      <c r="N29" s="9"/>
      <c r="O29" s="653" t="s">
        <v>38</v>
      </c>
      <c r="P29" s="653"/>
      <c r="Q29" s="653"/>
      <c r="R29" s="653"/>
      <c r="S29" s="204"/>
      <c r="T29" s="700">
        <f>実績報告書!R29</f>
        <v>0</v>
      </c>
      <c r="U29" s="700"/>
      <c r="V29" s="700"/>
      <c r="W29" s="700"/>
      <c r="X29" s="700"/>
      <c r="Y29" s="700"/>
      <c r="Z29" s="700"/>
      <c r="AA29" s="700"/>
      <c r="AB29" s="700"/>
      <c r="AC29" s="700"/>
      <c r="AD29" s="700"/>
      <c r="AE29" s="10" t="s">
        <v>13</v>
      </c>
      <c r="AF29" s="5"/>
    </row>
    <row r="30" spans="1:33" ht="22.5" customHeight="1" x14ac:dyDescent="0.4">
      <c r="A30" s="9"/>
      <c r="B30" s="9"/>
      <c r="C30" s="9"/>
      <c r="D30" s="9"/>
      <c r="E30" s="9"/>
      <c r="F30" s="9"/>
      <c r="G30" s="9"/>
      <c r="H30" s="9"/>
      <c r="I30" s="9"/>
      <c r="J30" s="9"/>
      <c r="K30" s="9"/>
      <c r="L30" s="9"/>
      <c r="M30" s="9"/>
      <c r="N30" s="9"/>
      <c r="O30" s="9"/>
      <c r="P30" s="9"/>
      <c r="Q30" s="204"/>
      <c r="R30" s="204"/>
      <c r="S30" s="204"/>
      <c r="T30" s="9"/>
      <c r="U30" s="9"/>
      <c r="V30" s="9"/>
      <c r="W30" s="9"/>
      <c r="X30" s="9"/>
      <c r="Y30" s="9"/>
      <c r="Z30" s="9"/>
      <c r="AA30" s="9"/>
      <c r="AB30" s="9"/>
      <c r="AC30" s="9"/>
      <c r="AD30" s="9"/>
      <c r="AE30" s="5"/>
      <c r="AF30" s="5"/>
    </row>
    <row r="31" spans="1:33" ht="22.5" customHeight="1" x14ac:dyDescent="0.4">
      <c r="A31" s="9"/>
      <c r="B31" s="9"/>
      <c r="C31" s="9"/>
      <c r="D31" s="9"/>
      <c r="E31" s="9"/>
      <c r="F31" s="9"/>
      <c r="G31" s="9"/>
      <c r="H31" s="9"/>
      <c r="I31" s="9"/>
      <c r="J31" s="9"/>
      <c r="K31" s="9"/>
      <c r="L31" s="9"/>
      <c r="M31" s="9"/>
      <c r="N31" s="9"/>
      <c r="O31" s="653" t="s">
        <v>8</v>
      </c>
      <c r="P31" s="653"/>
      <c r="Q31" s="653"/>
      <c r="R31" s="653"/>
      <c r="S31" s="653"/>
      <c r="T31" s="9"/>
      <c r="U31" s="9"/>
      <c r="V31" s="9"/>
      <c r="W31" s="9"/>
      <c r="X31" s="9"/>
      <c r="Y31" s="9"/>
      <c r="Z31" s="9"/>
      <c r="AA31" s="9"/>
      <c r="AB31" s="9"/>
      <c r="AC31" s="9"/>
      <c r="AD31" s="9"/>
      <c r="AE31" s="5"/>
      <c r="AF31" s="5"/>
    </row>
    <row r="32" spans="1:33" ht="22.5" customHeight="1" x14ac:dyDescent="0.4">
      <c r="A32" s="9"/>
      <c r="B32" s="9"/>
      <c r="C32" s="9"/>
      <c r="D32" s="9"/>
      <c r="E32" s="9"/>
      <c r="F32" s="9"/>
      <c r="G32" s="9"/>
      <c r="H32" s="9"/>
      <c r="I32" s="9"/>
      <c r="J32" s="9"/>
      <c r="K32" s="9"/>
      <c r="L32" s="9"/>
      <c r="M32" s="9"/>
      <c r="N32" s="9"/>
      <c r="O32" s="653"/>
      <c r="P32" s="653"/>
      <c r="Q32" s="653"/>
      <c r="R32" s="653"/>
      <c r="S32" s="653"/>
      <c r="T32" s="9"/>
      <c r="U32" s="9"/>
      <c r="V32" s="9"/>
      <c r="W32" s="9"/>
      <c r="X32" s="9"/>
      <c r="Y32" s="9"/>
      <c r="Z32" s="9"/>
      <c r="AA32" s="9"/>
      <c r="AB32" s="9"/>
      <c r="AC32" s="9"/>
      <c r="AD32" s="9"/>
      <c r="AE32" s="5"/>
      <c r="AF32" s="5"/>
    </row>
    <row r="33" spans="1:32" ht="22.5" customHeight="1" x14ac:dyDescent="0.4">
      <c r="A33" s="9"/>
      <c r="B33" s="9"/>
      <c r="C33" s="9"/>
      <c r="D33" s="9"/>
      <c r="E33" s="9"/>
      <c r="F33" s="9"/>
      <c r="G33" s="9"/>
      <c r="H33" s="9"/>
      <c r="I33" s="9"/>
      <c r="J33" s="9"/>
      <c r="K33" s="9"/>
      <c r="L33" s="9"/>
      <c r="M33" s="9"/>
      <c r="N33" s="9"/>
      <c r="O33" s="630" t="s">
        <v>113</v>
      </c>
      <c r="P33" s="654"/>
      <c r="Q33" s="655"/>
      <c r="R33" s="659">
        <f>実績報告書!P33</f>
        <v>0</v>
      </c>
      <c r="S33" s="660"/>
      <c r="T33" s="660"/>
      <c r="U33" s="660"/>
      <c r="V33" s="660"/>
      <c r="W33" s="663" t="s">
        <v>38</v>
      </c>
      <c r="X33" s="655"/>
      <c r="Y33" s="660">
        <f>実績報告書!W33</f>
        <v>0</v>
      </c>
      <c r="Z33" s="660"/>
      <c r="AA33" s="660"/>
      <c r="AB33" s="660"/>
      <c r="AC33" s="660"/>
      <c r="AD33" s="665"/>
      <c r="AE33" s="5"/>
      <c r="AF33" s="5"/>
    </row>
    <row r="34" spans="1:32" ht="22.5" customHeight="1" x14ac:dyDescent="0.4">
      <c r="A34" s="9"/>
      <c r="B34" s="9"/>
      <c r="C34" s="9"/>
      <c r="D34" s="9"/>
      <c r="E34" s="9"/>
      <c r="F34" s="9"/>
      <c r="G34" s="9"/>
      <c r="H34" s="9"/>
      <c r="I34" s="9"/>
      <c r="J34" s="9"/>
      <c r="K34" s="9"/>
      <c r="L34" s="9"/>
      <c r="M34" s="9"/>
      <c r="N34" s="9"/>
      <c r="O34" s="656"/>
      <c r="P34" s="657"/>
      <c r="Q34" s="658"/>
      <c r="R34" s="661"/>
      <c r="S34" s="662"/>
      <c r="T34" s="662"/>
      <c r="U34" s="662"/>
      <c r="V34" s="662"/>
      <c r="W34" s="664"/>
      <c r="X34" s="658"/>
      <c r="Y34" s="662"/>
      <c r="Z34" s="662"/>
      <c r="AA34" s="662"/>
      <c r="AB34" s="662"/>
      <c r="AC34" s="662"/>
      <c r="AD34" s="666"/>
      <c r="AE34" s="5"/>
      <c r="AF34" s="5"/>
    </row>
    <row r="35" spans="1:32" ht="22.5" customHeight="1" x14ac:dyDescent="0.4">
      <c r="A35" s="9"/>
      <c r="B35" s="9"/>
      <c r="C35" s="9"/>
      <c r="D35" s="9"/>
      <c r="E35" s="9"/>
      <c r="F35" s="9"/>
      <c r="G35" s="9"/>
      <c r="H35" s="9"/>
      <c r="I35" s="9"/>
      <c r="J35" s="9"/>
      <c r="K35" s="9"/>
      <c r="L35" s="9"/>
      <c r="M35" s="9"/>
      <c r="N35" s="9"/>
      <c r="O35" s="637" t="s">
        <v>9</v>
      </c>
      <c r="P35" s="638"/>
      <c r="Q35" s="638"/>
      <c r="R35" s="638"/>
      <c r="S35" s="638"/>
      <c r="T35" s="639">
        <f>実績報告書!R35</f>
        <v>0</v>
      </c>
      <c r="U35" s="639"/>
      <c r="V35" s="639"/>
      <c r="W35" s="639"/>
      <c r="X35" s="639"/>
      <c r="Y35" s="639"/>
      <c r="Z35" s="639"/>
      <c r="AA35" s="639"/>
      <c r="AB35" s="639"/>
      <c r="AC35" s="639"/>
      <c r="AD35" s="641"/>
      <c r="AE35" s="5"/>
      <c r="AF35" s="5"/>
    </row>
    <row r="36" spans="1:32" ht="22.5" customHeight="1" x14ac:dyDescent="0.4">
      <c r="A36" s="9"/>
      <c r="B36" s="9"/>
      <c r="C36" s="9"/>
      <c r="D36" s="9"/>
      <c r="E36" s="9"/>
      <c r="F36" s="9"/>
      <c r="G36" s="9"/>
      <c r="H36" s="9"/>
      <c r="I36" s="9"/>
      <c r="J36" s="9"/>
      <c r="K36" s="9"/>
      <c r="L36" s="9"/>
      <c r="M36" s="9"/>
      <c r="N36" s="9"/>
      <c r="O36" s="637"/>
      <c r="P36" s="638"/>
      <c r="Q36" s="638"/>
      <c r="R36" s="638"/>
      <c r="S36" s="638"/>
      <c r="T36" s="639"/>
      <c r="U36" s="639"/>
      <c r="V36" s="639"/>
      <c r="W36" s="639"/>
      <c r="X36" s="639"/>
      <c r="Y36" s="639"/>
      <c r="Z36" s="639"/>
      <c r="AA36" s="639"/>
      <c r="AB36" s="639"/>
      <c r="AC36" s="639"/>
      <c r="AD36" s="641"/>
      <c r="AE36" s="5"/>
    </row>
    <row r="37" spans="1:32" ht="22.5" customHeight="1" x14ac:dyDescent="0.4">
      <c r="A37" s="9"/>
      <c r="B37" s="9"/>
      <c r="C37" s="9"/>
      <c r="D37" s="9"/>
      <c r="E37" s="9"/>
      <c r="F37" s="9"/>
      <c r="G37" s="9"/>
      <c r="H37" s="9"/>
      <c r="I37" s="9"/>
      <c r="J37" s="9"/>
      <c r="K37" s="9"/>
      <c r="L37" s="9"/>
      <c r="M37" s="9"/>
      <c r="N37" s="9"/>
      <c r="O37" s="637" t="s">
        <v>10</v>
      </c>
      <c r="P37" s="638"/>
      <c r="Q37" s="638"/>
      <c r="R37" s="638"/>
      <c r="S37" s="638"/>
      <c r="T37" s="639">
        <f>実績報告書!R37</f>
        <v>0</v>
      </c>
      <c r="U37" s="639"/>
      <c r="V37" s="639"/>
      <c r="W37" s="639"/>
      <c r="X37" s="639"/>
      <c r="Y37" s="639"/>
      <c r="Z37" s="639"/>
      <c r="AA37" s="639"/>
      <c r="AB37" s="639"/>
      <c r="AC37" s="639"/>
      <c r="AD37" s="641"/>
      <c r="AE37" s="5"/>
    </row>
    <row r="38" spans="1:32" ht="22.5" customHeight="1" x14ac:dyDescent="0.4">
      <c r="A38" s="9"/>
      <c r="B38" s="9"/>
      <c r="C38" s="9"/>
      <c r="D38" s="9"/>
      <c r="E38" s="9"/>
      <c r="F38" s="9"/>
      <c r="G38" s="9"/>
      <c r="H38" s="9"/>
      <c r="I38" s="9"/>
      <c r="J38" s="9"/>
      <c r="K38" s="9"/>
      <c r="L38" s="9"/>
      <c r="M38" s="9"/>
      <c r="N38" s="9"/>
      <c r="O38" s="642"/>
      <c r="P38" s="643"/>
      <c r="Q38" s="643"/>
      <c r="R38" s="643"/>
      <c r="S38" s="643"/>
      <c r="T38" s="644"/>
      <c r="U38" s="644"/>
      <c r="V38" s="644"/>
      <c r="W38" s="644"/>
      <c r="X38" s="644"/>
      <c r="Y38" s="644"/>
      <c r="Z38" s="644"/>
      <c r="AA38" s="644"/>
      <c r="AB38" s="644"/>
      <c r="AC38" s="644"/>
      <c r="AD38" s="645"/>
      <c r="AE38" s="5"/>
    </row>
    <row r="39" spans="1:32" ht="22.5" customHeight="1" x14ac:dyDescent="0.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5"/>
      <c r="AF39" s="5"/>
    </row>
    <row r="40" spans="1:32" ht="22.5" customHeight="1" x14ac:dyDescent="0.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5"/>
      <c r="AF40" s="5"/>
    </row>
    <row r="41" spans="1:32" ht="22.5" customHeight="1" x14ac:dyDescent="0.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5"/>
      <c r="AF41" s="5"/>
    </row>
    <row r="42" spans="1:32" ht="22.5" customHeight="1" x14ac:dyDescent="0.4">
      <c r="A42" s="9"/>
      <c r="B42" s="690"/>
      <c r="C42" s="630">
        <v>1</v>
      </c>
      <c r="D42" s="633" t="s">
        <v>116</v>
      </c>
      <c r="E42" s="633"/>
      <c r="F42" s="633"/>
      <c r="G42" s="633"/>
      <c r="H42" s="633"/>
      <c r="I42" s="691"/>
      <c r="J42" s="617" t="str">
        <f>実績報告書!H42</f>
        <v>産業財産権取得補助</v>
      </c>
      <c r="K42" s="617"/>
      <c r="L42" s="617"/>
      <c r="M42" s="617"/>
      <c r="N42" s="617"/>
      <c r="O42" s="617"/>
      <c r="P42" s="617"/>
      <c r="Q42" s="617"/>
      <c r="R42" s="617"/>
      <c r="S42" s="617"/>
      <c r="T42" s="617"/>
      <c r="U42" s="621">
        <f>実績報告書!S42</f>
        <v>0</v>
      </c>
      <c r="V42" s="621"/>
      <c r="W42" s="621"/>
      <c r="X42" s="621"/>
      <c r="Y42" s="621"/>
      <c r="Z42" s="621"/>
      <c r="AA42" s="621"/>
      <c r="AB42" s="621"/>
      <c r="AC42" s="621"/>
      <c r="AD42" s="694"/>
      <c r="AE42" s="5"/>
      <c r="AF42" s="5"/>
    </row>
    <row r="43" spans="1:32" ht="22.5" customHeight="1" x14ac:dyDescent="0.4">
      <c r="A43" s="9"/>
      <c r="B43" s="690"/>
      <c r="C43" s="631"/>
      <c r="D43" s="634"/>
      <c r="E43" s="634"/>
      <c r="F43" s="634"/>
      <c r="G43" s="634"/>
      <c r="H43" s="634"/>
      <c r="I43" s="692"/>
      <c r="J43" s="693"/>
      <c r="K43" s="693"/>
      <c r="L43" s="693"/>
      <c r="M43" s="693"/>
      <c r="N43" s="693"/>
      <c r="O43" s="693"/>
      <c r="P43" s="693"/>
      <c r="Q43" s="693"/>
      <c r="R43" s="693"/>
      <c r="S43" s="693"/>
      <c r="T43" s="693"/>
      <c r="U43" s="695"/>
      <c r="V43" s="695"/>
      <c r="W43" s="695"/>
      <c r="X43" s="695"/>
      <c r="Y43" s="695"/>
      <c r="Z43" s="695"/>
      <c r="AA43" s="695"/>
      <c r="AB43" s="695"/>
      <c r="AC43" s="695"/>
      <c r="AD43" s="696"/>
      <c r="AE43" s="5"/>
      <c r="AF43" s="5"/>
    </row>
    <row r="44" spans="1:32" ht="22.5" customHeight="1" x14ac:dyDescent="0.4">
      <c r="A44" s="9"/>
      <c r="B44" s="204"/>
      <c r="C44" s="630">
        <v>2</v>
      </c>
      <c r="D44" s="633" t="s">
        <v>36</v>
      </c>
      <c r="E44" s="633"/>
      <c r="F44" s="633"/>
      <c r="G44" s="633"/>
      <c r="H44" s="633"/>
      <c r="I44" s="691"/>
      <c r="J44" s="201"/>
      <c r="K44" s="201"/>
      <c r="L44" s="201"/>
      <c r="M44" s="201"/>
      <c r="N44" s="201"/>
      <c r="O44" s="201"/>
      <c r="P44" s="201"/>
      <c r="Q44" s="201"/>
      <c r="R44" s="201"/>
      <c r="S44" s="201"/>
      <c r="T44" s="201"/>
      <c r="U44" s="201"/>
      <c r="V44" s="201"/>
      <c r="W44" s="201"/>
      <c r="X44" s="201"/>
      <c r="Y44" s="201"/>
      <c r="Z44" s="201"/>
      <c r="AA44" s="201"/>
      <c r="AB44" s="201"/>
      <c r="AC44" s="201"/>
      <c r="AD44" s="203"/>
      <c r="AE44" s="5"/>
      <c r="AF44" s="5"/>
    </row>
    <row r="45" spans="1:32" ht="22.5" customHeight="1" x14ac:dyDescent="0.4">
      <c r="A45" s="9"/>
      <c r="B45" s="690"/>
      <c r="C45" s="631"/>
      <c r="D45" s="634"/>
      <c r="E45" s="634"/>
      <c r="F45" s="634"/>
      <c r="G45" s="634"/>
      <c r="H45" s="634"/>
      <c r="I45" s="692"/>
      <c r="J45" s="690" t="s">
        <v>14</v>
      </c>
      <c r="K45" s="690"/>
      <c r="L45" s="698" t="str">
        <f>実績報告書!J45</f>
        <v/>
      </c>
      <c r="M45" s="698"/>
      <c r="N45" s="698"/>
      <c r="O45" s="698"/>
      <c r="P45" s="698"/>
      <c r="Q45" s="698"/>
      <c r="R45" s="698"/>
      <c r="S45" s="698"/>
      <c r="T45" s="116"/>
      <c r="U45" s="690" t="s">
        <v>15</v>
      </c>
      <c r="V45" s="9"/>
      <c r="W45" s="9"/>
      <c r="X45" s="9"/>
      <c r="Y45" s="9"/>
      <c r="Z45" s="9"/>
      <c r="AA45" s="9"/>
      <c r="AB45" s="9"/>
      <c r="AC45" s="9"/>
      <c r="AD45" s="117"/>
      <c r="AE45" s="5"/>
      <c r="AF45" s="5"/>
    </row>
    <row r="46" spans="1:32" ht="22.5" customHeight="1" x14ac:dyDescent="0.4">
      <c r="A46" s="9"/>
      <c r="B46" s="690"/>
      <c r="C46" s="631"/>
      <c r="D46" s="634"/>
      <c r="E46" s="634"/>
      <c r="F46" s="634"/>
      <c r="G46" s="634"/>
      <c r="H46" s="634"/>
      <c r="I46" s="692"/>
      <c r="J46" s="690"/>
      <c r="K46" s="690"/>
      <c r="L46" s="699"/>
      <c r="M46" s="699"/>
      <c r="N46" s="699"/>
      <c r="O46" s="699"/>
      <c r="P46" s="699"/>
      <c r="Q46" s="699"/>
      <c r="R46" s="699"/>
      <c r="S46" s="699"/>
      <c r="T46" s="118"/>
      <c r="U46" s="690"/>
      <c r="V46" s="9"/>
      <c r="W46" s="9"/>
      <c r="X46" s="9"/>
      <c r="Y46" s="9"/>
      <c r="Z46" s="9"/>
      <c r="AA46" s="9"/>
      <c r="AB46" s="9"/>
      <c r="AC46" s="9"/>
      <c r="AD46" s="117"/>
      <c r="AE46" s="5"/>
      <c r="AF46" s="5"/>
    </row>
    <row r="47" spans="1:32" ht="22.5" customHeight="1" x14ac:dyDescent="0.4">
      <c r="A47" s="9"/>
      <c r="B47" s="9"/>
      <c r="C47" s="632"/>
      <c r="D47" s="635"/>
      <c r="E47" s="635"/>
      <c r="F47" s="635"/>
      <c r="G47" s="635"/>
      <c r="H47" s="635"/>
      <c r="I47" s="697"/>
      <c r="J47" s="13"/>
      <c r="K47" s="13"/>
      <c r="L47" s="13"/>
      <c r="M47" s="13"/>
      <c r="N47" s="13"/>
      <c r="O47" s="13"/>
      <c r="P47" s="13"/>
      <c r="Q47" s="13"/>
      <c r="R47" s="13"/>
      <c r="S47" s="13"/>
      <c r="T47" s="13"/>
      <c r="U47" s="13"/>
      <c r="V47" s="119"/>
      <c r="W47" s="119"/>
      <c r="X47" s="119"/>
      <c r="Y47" s="119"/>
      <c r="Z47" s="119"/>
      <c r="AA47" s="119"/>
      <c r="AB47" s="119"/>
      <c r="AC47" s="119"/>
      <c r="AD47" s="120"/>
      <c r="AE47" s="5"/>
      <c r="AF47" s="5"/>
    </row>
  </sheetData>
  <sheetProtection password="DE51" sheet="1" formatCells="0" formatColumns="0" formatRows="0" insertColumns="0" insertRows="0" insertHyperlinks="0" deleteColumns="0" deleteRows="0" selectLockedCells="1" sort="0" autoFilter="0" pivotTables="0"/>
  <mergeCells count="42">
    <mergeCell ref="T23:AD23"/>
    <mergeCell ref="V2:X2"/>
    <mergeCell ref="Z2:AA2"/>
    <mergeCell ref="AC2:AD2"/>
    <mergeCell ref="B8:AD9"/>
    <mergeCell ref="D13:F13"/>
    <mergeCell ref="H13:I13"/>
    <mergeCell ref="K13:L13"/>
    <mergeCell ref="M13:N13"/>
    <mergeCell ref="Q13:R13"/>
    <mergeCell ref="T13:U13"/>
    <mergeCell ref="W13:AD13"/>
    <mergeCell ref="D14:AD14"/>
    <mergeCell ref="O21:S21"/>
    <mergeCell ref="U21:W21"/>
    <mergeCell ref="Y21:AB21"/>
    <mergeCell ref="O35:S36"/>
    <mergeCell ref="T35:AD36"/>
    <mergeCell ref="O25:S25"/>
    <mergeCell ref="T25:AD25"/>
    <mergeCell ref="O27:S27"/>
    <mergeCell ref="T27:AD27"/>
    <mergeCell ref="O29:R29"/>
    <mergeCell ref="T29:AD29"/>
    <mergeCell ref="O31:S32"/>
    <mergeCell ref="O33:Q34"/>
    <mergeCell ref="R33:V34"/>
    <mergeCell ref="W33:X34"/>
    <mergeCell ref="Y33:AD34"/>
    <mergeCell ref="U45:U46"/>
    <mergeCell ref="O37:S38"/>
    <mergeCell ref="T37:AD38"/>
    <mergeCell ref="B42:B43"/>
    <mergeCell ref="C42:C43"/>
    <mergeCell ref="D42:I43"/>
    <mergeCell ref="J42:T43"/>
    <mergeCell ref="U42:AD43"/>
    <mergeCell ref="C44:C47"/>
    <mergeCell ref="D44:I47"/>
    <mergeCell ref="B45:B46"/>
    <mergeCell ref="J45:K46"/>
    <mergeCell ref="L45:S46"/>
  </mergeCells>
  <phoneticPr fontId="1"/>
  <pageMargins left="0.23622047244094491" right="0.23622047244094491" top="0.74803149606299213" bottom="0.74803149606299213" header="0.31496062992125984" footer="0.31496062992125984"/>
  <pageSetup paperSize="9" scale="4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1"/>
  <sheetViews>
    <sheetView showGridLines="0" view="pageBreakPreview" zoomScale="85" zoomScaleNormal="100" zoomScaleSheetLayoutView="85" workbookViewId="0">
      <selection activeCell="C11" sqref="C11:I11"/>
    </sheetView>
  </sheetViews>
  <sheetFormatPr defaultRowHeight="13.5" x14ac:dyDescent="0.15"/>
  <cols>
    <col min="1" max="1" width="3" style="128" customWidth="1"/>
    <col min="2" max="2" width="10.875" style="128" customWidth="1"/>
    <col min="3" max="3" width="12.625" style="128" customWidth="1"/>
    <col min="4" max="4" width="14.75" style="128" customWidth="1"/>
    <col min="5" max="5" width="13.75" style="128" customWidth="1"/>
    <col min="6" max="6" width="10.625" style="128" customWidth="1"/>
    <col min="7" max="13" width="3.125" style="128" customWidth="1"/>
    <col min="14" max="256" width="9" style="128"/>
    <col min="257" max="257" width="3" style="128" customWidth="1"/>
    <col min="258" max="258" width="10.875" style="128" customWidth="1"/>
    <col min="259" max="259" width="12.625" style="128" customWidth="1"/>
    <col min="260" max="260" width="14.75" style="128" customWidth="1"/>
    <col min="261" max="261" width="13.75" style="128" customWidth="1"/>
    <col min="262" max="262" width="10.625" style="128" customWidth="1"/>
    <col min="263" max="269" width="3.125" style="128" customWidth="1"/>
    <col min="270" max="512" width="9" style="128"/>
    <col min="513" max="513" width="3" style="128" customWidth="1"/>
    <col min="514" max="514" width="10.875" style="128" customWidth="1"/>
    <col min="515" max="515" width="12.625" style="128" customWidth="1"/>
    <col min="516" max="516" width="14.75" style="128" customWidth="1"/>
    <col min="517" max="517" width="13.75" style="128" customWidth="1"/>
    <col min="518" max="518" width="10.625" style="128" customWidth="1"/>
    <col min="519" max="525" width="3.125" style="128" customWidth="1"/>
    <col min="526" max="768" width="9" style="128"/>
    <col min="769" max="769" width="3" style="128" customWidth="1"/>
    <col min="770" max="770" width="10.875" style="128" customWidth="1"/>
    <col min="771" max="771" width="12.625" style="128" customWidth="1"/>
    <col min="772" max="772" width="14.75" style="128" customWidth="1"/>
    <col min="773" max="773" width="13.75" style="128" customWidth="1"/>
    <col min="774" max="774" width="10.625" style="128" customWidth="1"/>
    <col min="775" max="781" width="3.125" style="128" customWidth="1"/>
    <col min="782" max="1024" width="9" style="128"/>
    <col min="1025" max="1025" width="3" style="128" customWidth="1"/>
    <col min="1026" max="1026" width="10.875" style="128" customWidth="1"/>
    <col min="1027" max="1027" width="12.625" style="128" customWidth="1"/>
    <col min="1028" max="1028" width="14.75" style="128" customWidth="1"/>
    <col min="1029" max="1029" width="13.75" style="128" customWidth="1"/>
    <col min="1030" max="1030" width="10.625" style="128" customWidth="1"/>
    <col min="1031" max="1037" width="3.125" style="128" customWidth="1"/>
    <col min="1038" max="1280" width="9" style="128"/>
    <col min="1281" max="1281" width="3" style="128" customWidth="1"/>
    <col min="1282" max="1282" width="10.875" style="128" customWidth="1"/>
    <col min="1283" max="1283" width="12.625" style="128" customWidth="1"/>
    <col min="1284" max="1284" width="14.75" style="128" customWidth="1"/>
    <col min="1285" max="1285" width="13.75" style="128" customWidth="1"/>
    <col min="1286" max="1286" width="10.625" style="128" customWidth="1"/>
    <col min="1287" max="1293" width="3.125" style="128" customWidth="1"/>
    <col min="1294" max="1536" width="9" style="128"/>
    <col min="1537" max="1537" width="3" style="128" customWidth="1"/>
    <col min="1538" max="1538" width="10.875" style="128" customWidth="1"/>
    <col min="1539" max="1539" width="12.625" style="128" customWidth="1"/>
    <col min="1540" max="1540" width="14.75" style="128" customWidth="1"/>
    <col min="1541" max="1541" width="13.75" style="128" customWidth="1"/>
    <col min="1542" max="1542" width="10.625" style="128" customWidth="1"/>
    <col min="1543" max="1549" width="3.125" style="128" customWidth="1"/>
    <col min="1550" max="1792" width="9" style="128"/>
    <col min="1793" max="1793" width="3" style="128" customWidth="1"/>
    <col min="1794" max="1794" width="10.875" style="128" customWidth="1"/>
    <col min="1795" max="1795" width="12.625" style="128" customWidth="1"/>
    <col min="1796" max="1796" width="14.75" style="128" customWidth="1"/>
    <col min="1797" max="1797" width="13.75" style="128" customWidth="1"/>
    <col min="1798" max="1798" width="10.625" style="128" customWidth="1"/>
    <col min="1799" max="1805" width="3.125" style="128" customWidth="1"/>
    <col min="1806" max="2048" width="9" style="128"/>
    <col min="2049" max="2049" width="3" style="128" customWidth="1"/>
    <col min="2050" max="2050" width="10.875" style="128" customWidth="1"/>
    <col min="2051" max="2051" width="12.625" style="128" customWidth="1"/>
    <col min="2052" max="2052" width="14.75" style="128" customWidth="1"/>
    <col min="2053" max="2053" width="13.75" style="128" customWidth="1"/>
    <col min="2054" max="2054" width="10.625" style="128" customWidth="1"/>
    <col min="2055" max="2061" width="3.125" style="128" customWidth="1"/>
    <col min="2062" max="2304" width="9" style="128"/>
    <col min="2305" max="2305" width="3" style="128" customWidth="1"/>
    <col min="2306" max="2306" width="10.875" style="128" customWidth="1"/>
    <col min="2307" max="2307" width="12.625" style="128" customWidth="1"/>
    <col min="2308" max="2308" width="14.75" style="128" customWidth="1"/>
    <col min="2309" max="2309" width="13.75" style="128" customWidth="1"/>
    <col min="2310" max="2310" width="10.625" style="128" customWidth="1"/>
    <col min="2311" max="2317" width="3.125" style="128" customWidth="1"/>
    <col min="2318" max="2560" width="9" style="128"/>
    <col min="2561" max="2561" width="3" style="128" customWidth="1"/>
    <col min="2562" max="2562" width="10.875" style="128" customWidth="1"/>
    <col min="2563" max="2563" width="12.625" style="128" customWidth="1"/>
    <col min="2564" max="2564" width="14.75" style="128" customWidth="1"/>
    <col min="2565" max="2565" width="13.75" style="128" customWidth="1"/>
    <col min="2566" max="2566" width="10.625" style="128" customWidth="1"/>
    <col min="2567" max="2573" width="3.125" style="128" customWidth="1"/>
    <col min="2574" max="2816" width="9" style="128"/>
    <col min="2817" max="2817" width="3" style="128" customWidth="1"/>
    <col min="2818" max="2818" width="10.875" style="128" customWidth="1"/>
    <col min="2819" max="2819" width="12.625" style="128" customWidth="1"/>
    <col min="2820" max="2820" width="14.75" style="128" customWidth="1"/>
    <col min="2821" max="2821" width="13.75" style="128" customWidth="1"/>
    <col min="2822" max="2822" width="10.625" style="128" customWidth="1"/>
    <col min="2823" max="2829" width="3.125" style="128" customWidth="1"/>
    <col min="2830" max="3072" width="9" style="128"/>
    <col min="3073" max="3073" width="3" style="128" customWidth="1"/>
    <col min="3074" max="3074" width="10.875" style="128" customWidth="1"/>
    <col min="3075" max="3075" width="12.625" style="128" customWidth="1"/>
    <col min="3076" max="3076" width="14.75" style="128" customWidth="1"/>
    <col min="3077" max="3077" width="13.75" style="128" customWidth="1"/>
    <col min="3078" max="3078" width="10.625" style="128" customWidth="1"/>
    <col min="3079" max="3085" width="3.125" style="128" customWidth="1"/>
    <col min="3086" max="3328" width="9" style="128"/>
    <col min="3329" max="3329" width="3" style="128" customWidth="1"/>
    <col min="3330" max="3330" width="10.875" style="128" customWidth="1"/>
    <col min="3331" max="3331" width="12.625" style="128" customWidth="1"/>
    <col min="3332" max="3332" width="14.75" style="128" customWidth="1"/>
    <col min="3333" max="3333" width="13.75" style="128" customWidth="1"/>
    <col min="3334" max="3334" width="10.625" style="128" customWidth="1"/>
    <col min="3335" max="3341" width="3.125" style="128" customWidth="1"/>
    <col min="3342" max="3584" width="9" style="128"/>
    <col min="3585" max="3585" width="3" style="128" customWidth="1"/>
    <col min="3586" max="3586" width="10.875" style="128" customWidth="1"/>
    <col min="3587" max="3587" width="12.625" style="128" customWidth="1"/>
    <col min="3588" max="3588" width="14.75" style="128" customWidth="1"/>
    <col min="3589" max="3589" width="13.75" style="128" customWidth="1"/>
    <col min="3590" max="3590" width="10.625" style="128" customWidth="1"/>
    <col min="3591" max="3597" width="3.125" style="128" customWidth="1"/>
    <col min="3598" max="3840" width="9" style="128"/>
    <col min="3841" max="3841" width="3" style="128" customWidth="1"/>
    <col min="3842" max="3842" width="10.875" style="128" customWidth="1"/>
    <col min="3843" max="3843" width="12.625" style="128" customWidth="1"/>
    <col min="3844" max="3844" width="14.75" style="128" customWidth="1"/>
    <col min="3845" max="3845" width="13.75" style="128" customWidth="1"/>
    <col min="3846" max="3846" width="10.625" style="128" customWidth="1"/>
    <col min="3847" max="3853" width="3.125" style="128" customWidth="1"/>
    <col min="3854" max="4096" width="9" style="128"/>
    <col min="4097" max="4097" width="3" style="128" customWidth="1"/>
    <col min="4098" max="4098" width="10.875" style="128" customWidth="1"/>
    <col min="4099" max="4099" width="12.625" style="128" customWidth="1"/>
    <col min="4100" max="4100" width="14.75" style="128" customWidth="1"/>
    <col min="4101" max="4101" width="13.75" style="128" customWidth="1"/>
    <col min="4102" max="4102" width="10.625" style="128" customWidth="1"/>
    <col min="4103" max="4109" width="3.125" style="128" customWidth="1"/>
    <col min="4110" max="4352" width="9" style="128"/>
    <col min="4353" max="4353" width="3" style="128" customWidth="1"/>
    <col min="4354" max="4354" width="10.875" style="128" customWidth="1"/>
    <col min="4355" max="4355" width="12.625" style="128" customWidth="1"/>
    <col min="4356" max="4356" width="14.75" style="128" customWidth="1"/>
    <col min="4357" max="4357" width="13.75" style="128" customWidth="1"/>
    <col min="4358" max="4358" width="10.625" style="128" customWidth="1"/>
    <col min="4359" max="4365" width="3.125" style="128" customWidth="1"/>
    <col min="4366" max="4608" width="9" style="128"/>
    <col min="4609" max="4609" width="3" style="128" customWidth="1"/>
    <col min="4610" max="4610" width="10.875" style="128" customWidth="1"/>
    <col min="4611" max="4611" width="12.625" style="128" customWidth="1"/>
    <col min="4612" max="4612" width="14.75" style="128" customWidth="1"/>
    <col min="4613" max="4613" width="13.75" style="128" customWidth="1"/>
    <col min="4614" max="4614" width="10.625" style="128" customWidth="1"/>
    <col min="4615" max="4621" width="3.125" style="128" customWidth="1"/>
    <col min="4622" max="4864" width="9" style="128"/>
    <col min="4865" max="4865" width="3" style="128" customWidth="1"/>
    <col min="4866" max="4866" width="10.875" style="128" customWidth="1"/>
    <col min="4867" max="4867" width="12.625" style="128" customWidth="1"/>
    <col min="4868" max="4868" width="14.75" style="128" customWidth="1"/>
    <col min="4869" max="4869" width="13.75" style="128" customWidth="1"/>
    <col min="4870" max="4870" width="10.625" style="128" customWidth="1"/>
    <col min="4871" max="4877" width="3.125" style="128" customWidth="1"/>
    <col min="4878" max="5120" width="9" style="128"/>
    <col min="5121" max="5121" width="3" style="128" customWidth="1"/>
    <col min="5122" max="5122" width="10.875" style="128" customWidth="1"/>
    <col min="5123" max="5123" width="12.625" style="128" customWidth="1"/>
    <col min="5124" max="5124" width="14.75" style="128" customWidth="1"/>
    <col min="5125" max="5125" width="13.75" style="128" customWidth="1"/>
    <col min="5126" max="5126" width="10.625" style="128" customWidth="1"/>
    <col min="5127" max="5133" width="3.125" style="128" customWidth="1"/>
    <col min="5134" max="5376" width="9" style="128"/>
    <col min="5377" max="5377" width="3" style="128" customWidth="1"/>
    <col min="5378" max="5378" width="10.875" style="128" customWidth="1"/>
    <col min="5379" max="5379" width="12.625" style="128" customWidth="1"/>
    <col min="5380" max="5380" width="14.75" style="128" customWidth="1"/>
    <col min="5381" max="5381" width="13.75" style="128" customWidth="1"/>
    <col min="5382" max="5382" width="10.625" style="128" customWidth="1"/>
    <col min="5383" max="5389" width="3.125" style="128" customWidth="1"/>
    <col min="5390" max="5632" width="9" style="128"/>
    <col min="5633" max="5633" width="3" style="128" customWidth="1"/>
    <col min="5634" max="5634" width="10.875" style="128" customWidth="1"/>
    <col min="5635" max="5635" width="12.625" style="128" customWidth="1"/>
    <col min="5636" max="5636" width="14.75" style="128" customWidth="1"/>
    <col min="5637" max="5637" width="13.75" style="128" customWidth="1"/>
    <col min="5638" max="5638" width="10.625" style="128" customWidth="1"/>
    <col min="5639" max="5645" width="3.125" style="128" customWidth="1"/>
    <col min="5646" max="5888" width="9" style="128"/>
    <col min="5889" max="5889" width="3" style="128" customWidth="1"/>
    <col min="5890" max="5890" width="10.875" style="128" customWidth="1"/>
    <col min="5891" max="5891" width="12.625" style="128" customWidth="1"/>
    <col min="5892" max="5892" width="14.75" style="128" customWidth="1"/>
    <col min="5893" max="5893" width="13.75" style="128" customWidth="1"/>
    <col min="5894" max="5894" width="10.625" style="128" customWidth="1"/>
    <col min="5895" max="5901" width="3.125" style="128" customWidth="1"/>
    <col min="5902" max="6144" width="9" style="128"/>
    <col min="6145" max="6145" width="3" style="128" customWidth="1"/>
    <col min="6146" max="6146" width="10.875" style="128" customWidth="1"/>
    <col min="6147" max="6147" width="12.625" style="128" customWidth="1"/>
    <col min="6148" max="6148" width="14.75" style="128" customWidth="1"/>
    <col min="6149" max="6149" width="13.75" style="128" customWidth="1"/>
    <col min="6150" max="6150" width="10.625" style="128" customWidth="1"/>
    <col min="6151" max="6157" width="3.125" style="128" customWidth="1"/>
    <col min="6158" max="6400" width="9" style="128"/>
    <col min="6401" max="6401" width="3" style="128" customWidth="1"/>
    <col min="6402" max="6402" width="10.875" style="128" customWidth="1"/>
    <col min="6403" max="6403" width="12.625" style="128" customWidth="1"/>
    <col min="6404" max="6404" width="14.75" style="128" customWidth="1"/>
    <col min="6405" max="6405" width="13.75" style="128" customWidth="1"/>
    <col min="6406" max="6406" width="10.625" style="128" customWidth="1"/>
    <col min="6407" max="6413" width="3.125" style="128" customWidth="1"/>
    <col min="6414" max="6656" width="9" style="128"/>
    <col min="6657" max="6657" width="3" style="128" customWidth="1"/>
    <col min="6658" max="6658" width="10.875" style="128" customWidth="1"/>
    <col min="6659" max="6659" width="12.625" style="128" customWidth="1"/>
    <col min="6660" max="6660" width="14.75" style="128" customWidth="1"/>
    <col min="6661" max="6661" width="13.75" style="128" customWidth="1"/>
    <col min="6662" max="6662" width="10.625" style="128" customWidth="1"/>
    <col min="6663" max="6669" width="3.125" style="128" customWidth="1"/>
    <col min="6670" max="6912" width="9" style="128"/>
    <col min="6913" max="6913" width="3" style="128" customWidth="1"/>
    <col min="6914" max="6914" width="10.875" style="128" customWidth="1"/>
    <col min="6915" max="6915" width="12.625" style="128" customWidth="1"/>
    <col min="6916" max="6916" width="14.75" style="128" customWidth="1"/>
    <col min="6917" max="6917" width="13.75" style="128" customWidth="1"/>
    <col min="6918" max="6918" width="10.625" style="128" customWidth="1"/>
    <col min="6919" max="6925" width="3.125" style="128" customWidth="1"/>
    <col min="6926" max="7168" width="9" style="128"/>
    <col min="7169" max="7169" width="3" style="128" customWidth="1"/>
    <col min="7170" max="7170" width="10.875" style="128" customWidth="1"/>
    <col min="7171" max="7171" width="12.625" style="128" customWidth="1"/>
    <col min="7172" max="7172" width="14.75" style="128" customWidth="1"/>
    <col min="7173" max="7173" width="13.75" style="128" customWidth="1"/>
    <col min="7174" max="7174" width="10.625" style="128" customWidth="1"/>
    <col min="7175" max="7181" width="3.125" style="128" customWidth="1"/>
    <col min="7182" max="7424" width="9" style="128"/>
    <col min="7425" max="7425" width="3" style="128" customWidth="1"/>
    <col min="7426" max="7426" width="10.875" style="128" customWidth="1"/>
    <col min="7427" max="7427" width="12.625" style="128" customWidth="1"/>
    <col min="7428" max="7428" width="14.75" style="128" customWidth="1"/>
    <col min="7429" max="7429" width="13.75" style="128" customWidth="1"/>
    <col min="7430" max="7430" width="10.625" style="128" customWidth="1"/>
    <col min="7431" max="7437" width="3.125" style="128" customWidth="1"/>
    <col min="7438" max="7680" width="9" style="128"/>
    <col min="7681" max="7681" width="3" style="128" customWidth="1"/>
    <col min="7682" max="7682" width="10.875" style="128" customWidth="1"/>
    <col min="7683" max="7683" width="12.625" style="128" customWidth="1"/>
    <col min="7684" max="7684" width="14.75" style="128" customWidth="1"/>
    <col min="7685" max="7685" width="13.75" style="128" customWidth="1"/>
    <col min="7686" max="7686" width="10.625" style="128" customWidth="1"/>
    <col min="7687" max="7693" width="3.125" style="128" customWidth="1"/>
    <col min="7694" max="7936" width="9" style="128"/>
    <col min="7937" max="7937" width="3" style="128" customWidth="1"/>
    <col min="7938" max="7938" width="10.875" style="128" customWidth="1"/>
    <col min="7939" max="7939" width="12.625" style="128" customWidth="1"/>
    <col min="7940" max="7940" width="14.75" style="128" customWidth="1"/>
    <col min="7941" max="7941" width="13.75" style="128" customWidth="1"/>
    <col min="7942" max="7942" width="10.625" style="128" customWidth="1"/>
    <col min="7943" max="7949" width="3.125" style="128" customWidth="1"/>
    <col min="7950" max="8192" width="9" style="128"/>
    <col min="8193" max="8193" width="3" style="128" customWidth="1"/>
    <col min="8194" max="8194" width="10.875" style="128" customWidth="1"/>
    <col min="8195" max="8195" width="12.625" style="128" customWidth="1"/>
    <col min="8196" max="8196" width="14.75" style="128" customWidth="1"/>
    <col min="8197" max="8197" width="13.75" style="128" customWidth="1"/>
    <col min="8198" max="8198" width="10.625" style="128" customWidth="1"/>
    <col min="8199" max="8205" width="3.125" style="128" customWidth="1"/>
    <col min="8206" max="8448" width="9" style="128"/>
    <col min="8449" max="8449" width="3" style="128" customWidth="1"/>
    <col min="8450" max="8450" width="10.875" style="128" customWidth="1"/>
    <col min="8451" max="8451" width="12.625" style="128" customWidth="1"/>
    <col min="8452" max="8452" width="14.75" style="128" customWidth="1"/>
    <col min="8453" max="8453" width="13.75" style="128" customWidth="1"/>
    <col min="8454" max="8454" width="10.625" style="128" customWidth="1"/>
    <col min="8455" max="8461" width="3.125" style="128" customWidth="1"/>
    <col min="8462" max="8704" width="9" style="128"/>
    <col min="8705" max="8705" width="3" style="128" customWidth="1"/>
    <col min="8706" max="8706" width="10.875" style="128" customWidth="1"/>
    <col min="8707" max="8707" width="12.625" style="128" customWidth="1"/>
    <col min="8708" max="8708" width="14.75" style="128" customWidth="1"/>
    <col min="8709" max="8709" width="13.75" style="128" customWidth="1"/>
    <col min="8710" max="8710" width="10.625" style="128" customWidth="1"/>
    <col min="8711" max="8717" width="3.125" style="128" customWidth="1"/>
    <col min="8718" max="8960" width="9" style="128"/>
    <col min="8961" max="8961" width="3" style="128" customWidth="1"/>
    <col min="8962" max="8962" width="10.875" style="128" customWidth="1"/>
    <col min="8963" max="8963" width="12.625" style="128" customWidth="1"/>
    <col min="8964" max="8964" width="14.75" style="128" customWidth="1"/>
    <col min="8965" max="8965" width="13.75" style="128" customWidth="1"/>
    <col min="8966" max="8966" width="10.625" style="128" customWidth="1"/>
    <col min="8967" max="8973" width="3.125" style="128" customWidth="1"/>
    <col min="8974" max="9216" width="9" style="128"/>
    <col min="9217" max="9217" width="3" style="128" customWidth="1"/>
    <col min="9218" max="9218" width="10.875" style="128" customWidth="1"/>
    <col min="9219" max="9219" width="12.625" style="128" customWidth="1"/>
    <col min="9220" max="9220" width="14.75" style="128" customWidth="1"/>
    <col min="9221" max="9221" width="13.75" style="128" customWidth="1"/>
    <col min="9222" max="9222" width="10.625" style="128" customWidth="1"/>
    <col min="9223" max="9229" width="3.125" style="128" customWidth="1"/>
    <col min="9230" max="9472" width="9" style="128"/>
    <col min="9473" max="9473" width="3" style="128" customWidth="1"/>
    <col min="9474" max="9474" width="10.875" style="128" customWidth="1"/>
    <col min="9475" max="9475" width="12.625" style="128" customWidth="1"/>
    <col min="9476" max="9476" width="14.75" style="128" customWidth="1"/>
    <col min="9477" max="9477" width="13.75" style="128" customWidth="1"/>
    <col min="9478" max="9478" width="10.625" style="128" customWidth="1"/>
    <col min="9479" max="9485" width="3.125" style="128" customWidth="1"/>
    <col min="9486" max="9728" width="9" style="128"/>
    <col min="9729" max="9729" width="3" style="128" customWidth="1"/>
    <col min="9730" max="9730" width="10.875" style="128" customWidth="1"/>
    <col min="9731" max="9731" width="12.625" style="128" customWidth="1"/>
    <col min="9732" max="9732" width="14.75" style="128" customWidth="1"/>
    <col min="9733" max="9733" width="13.75" style="128" customWidth="1"/>
    <col min="9734" max="9734" width="10.625" style="128" customWidth="1"/>
    <col min="9735" max="9741" width="3.125" style="128" customWidth="1"/>
    <col min="9742" max="9984" width="9" style="128"/>
    <col min="9985" max="9985" width="3" style="128" customWidth="1"/>
    <col min="9986" max="9986" width="10.875" style="128" customWidth="1"/>
    <col min="9987" max="9987" width="12.625" style="128" customWidth="1"/>
    <col min="9988" max="9988" width="14.75" style="128" customWidth="1"/>
    <col min="9989" max="9989" width="13.75" style="128" customWidth="1"/>
    <col min="9990" max="9990" width="10.625" style="128" customWidth="1"/>
    <col min="9991" max="9997" width="3.125" style="128" customWidth="1"/>
    <col min="9998" max="10240" width="9" style="128"/>
    <col min="10241" max="10241" width="3" style="128" customWidth="1"/>
    <col min="10242" max="10242" width="10.875" style="128" customWidth="1"/>
    <col min="10243" max="10243" width="12.625" style="128" customWidth="1"/>
    <col min="10244" max="10244" width="14.75" style="128" customWidth="1"/>
    <col min="10245" max="10245" width="13.75" style="128" customWidth="1"/>
    <col min="10246" max="10246" width="10.625" style="128" customWidth="1"/>
    <col min="10247" max="10253" width="3.125" style="128" customWidth="1"/>
    <col min="10254" max="10496" width="9" style="128"/>
    <col min="10497" max="10497" width="3" style="128" customWidth="1"/>
    <col min="10498" max="10498" width="10.875" style="128" customWidth="1"/>
    <col min="10499" max="10499" width="12.625" style="128" customWidth="1"/>
    <col min="10500" max="10500" width="14.75" style="128" customWidth="1"/>
    <col min="10501" max="10501" width="13.75" style="128" customWidth="1"/>
    <col min="10502" max="10502" width="10.625" style="128" customWidth="1"/>
    <col min="10503" max="10509" width="3.125" style="128" customWidth="1"/>
    <col min="10510" max="10752" width="9" style="128"/>
    <col min="10753" max="10753" width="3" style="128" customWidth="1"/>
    <col min="10754" max="10754" width="10.875" style="128" customWidth="1"/>
    <col min="10755" max="10755" width="12.625" style="128" customWidth="1"/>
    <col min="10756" max="10756" width="14.75" style="128" customWidth="1"/>
    <col min="10757" max="10757" width="13.75" style="128" customWidth="1"/>
    <col min="10758" max="10758" width="10.625" style="128" customWidth="1"/>
    <col min="10759" max="10765" width="3.125" style="128" customWidth="1"/>
    <col min="10766" max="11008" width="9" style="128"/>
    <col min="11009" max="11009" width="3" style="128" customWidth="1"/>
    <col min="11010" max="11010" width="10.875" style="128" customWidth="1"/>
    <col min="11011" max="11011" width="12.625" style="128" customWidth="1"/>
    <col min="11012" max="11012" width="14.75" style="128" customWidth="1"/>
    <col min="11013" max="11013" width="13.75" style="128" customWidth="1"/>
    <col min="11014" max="11014" width="10.625" style="128" customWidth="1"/>
    <col min="11015" max="11021" width="3.125" style="128" customWidth="1"/>
    <col min="11022" max="11264" width="9" style="128"/>
    <col min="11265" max="11265" width="3" style="128" customWidth="1"/>
    <col min="11266" max="11266" width="10.875" style="128" customWidth="1"/>
    <col min="11267" max="11267" width="12.625" style="128" customWidth="1"/>
    <col min="11268" max="11268" width="14.75" style="128" customWidth="1"/>
    <col min="11269" max="11269" width="13.75" style="128" customWidth="1"/>
    <col min="11270" max="11270" width="10.625" style="128" customWidth="1"/>
    <col min="11271" max="11277" width="3.125" style="128" customWidth="1"/>
    <col min="11278" max="11520" width="9" style="128"/>
    <col min="11521" max="11521" width="3" style="128" customWidth="1"/>
    <col min="11522" max="11522" width="10.875" style="128" customWidth="1"/>
    <col min="11523" max="11523" width="12.625" style="128" customWidth="1"/>
    <col min="11524" max="11524" width="14.75" style="128" customWidth="1"/>
    <col min="11525" max="11525" width="13.75" style="128" customWidth="1"/>
    <col min="11526" max="11526" width="10.625" style="128" customWidth="1"/>
    <col min="11527" max="11533" width="3.125" style="128" customWidth="1"/>
    <col min="11534" max="11776" width="9" style="128"/>
    <col min="11777" max="11777" width="3" style="128" customWidth="1"/>
    <col min="11778" max="11778" width="10.875" style="128" customWidth="1"/>
    <col min="11779" max="11779" width="12.625" style="128" customWidth="1"/>
    <col min="11780" max="11780" width="14.75" style="128" customWidth="1"/>
    <col min="11781" max="11781" width="13.75" style="128" customWidth="1"/>
    <col min="11782" max="11782" width="10.625" style="128" customWidth="1"/>
    <col min="11783" max="11789" width="3.125" style="128" customWidth="1"/>
    <col min="11790" max="12032" width="9" style="128"/>
    <col min="12033" max="12033" width="3" style="128" customWidth="1"/>
    <col min="12034" max="12034" width="10.875" style="128" customWidth="1"/>
    <col min="12035" max="12035" width="12.625" style="128" customWidth="1"/>
    <col min="12036" max="12036" width="14.75" style="128" customWidth="1"/>
    <col min="12037" max="12037" width="13.75" style="128" customWidth="1"/>
    <col min="12038" max="12038" width="10.625" style="128" customWidth="1"/>
    <col min="12039" max="12045" width="3.125" style="128" customWidth="1"/>
    <col min="12046" max="12288" width="9" style="128"/>
    <col min="12289" max="12289" width="3" style="128" customWidth="1"/>
    <col min="12290" max="12290" width="10.875" style="128" customWidth="1"/>
    <col min="12291" max="12291" width="12.625" style="128" customWidth="1"/>
    <col min="12292" max="12292" width="14.75" style="128" customWidth="1"/>
    <col min="12293" max="12293" width="13.75" style="128" customWidth="1"/>
    <col min="12294" max="12294" width="10.625" style="128" customWidth="1"/>
    <col min="12295" max="12301" width="3.125" style="128" customWidth="1"/>
    <col min="12302" max="12544" width="9" style="128"/>
    <col min="12545" max="12545" width="3" style="128" customWidth="1"/>
    <col min="12546" max="12546" width="10.875" style="128" customWidth="1"/>
    <col min="12547" max="12547" width="12.625" style="128" customWidth="1"/>
    <col min="12548" max="12548" width="14.75" style="128" customWidth="1"/>
    <col min="12549" max="12549" width="13.75" style="128" customWidth="1"/>
    <col min="12550" max="12550" width="10.625" style="128" customWidth="1"/>
    <col min="12551" max="12557" width="3.125" style="128" customWidth="1"/>
    <col min="12558" max="12800" width="9" style="128"/>
    <col min="12801" max="12801" width="3" style="128" customWidth="1"/>
    <col min="12802" max="12802" width="10.875" style="128" customWidth="1"/>
    <col min="12803" max="12803" width="12.625" style="128" customWidth="1"/>
    <col min="12804" max="12804" width="14.75" style="128" customWidth="1"/>
    <col min="12805" max="12805" width="13.75" style="128" customWidth="1"/>
    <col min="12806" max="12806" width="10.625" style="128" customWidth="1"/>
    <col min="12807" max="12813" width="3.125" style="128" customWidth="1"/>
    <col min="12814" max="13056" width="9" style="128"/>
    <col min="13057" max="13057" width="3" style="128" customWidth="1"/>
    <col min="13058" max="13058" width="10.875" style="128" customWidth="1"/>
    <col min="13059" max="13059" width="12.625" style="128" customWidth="1"/>
    <col min="13060" max="13060" width="14.75" style="128" customWidth="1"/>
    <col min="13061" max="13061" width="13.75" style="128" customWidth="1"/>
    <col min="13062" max="13062" width="10.625" style="128" customWidth="1"/>
    <col min="13063" max="13069" width="3.125" style="128" customWidth="1"/>
    <col min="13070" max="13312" width="9" style="128"/>
    <col min="13313" max="13313" width="3" style="128" customWidth="1"/>
    <col min="13314" max="13314" width="10.875" style="128" customWidth="1"/>
    <col min="13315" max="13315" width="12.625" style="128" customWidth="1"/>
    <col min="13316" max="13316" width="14.75" style="128" customWidth="1"/>
    <col min="13317" max="13317" width="13.75" style="128" customWidth="1"/>
    <col min="13318" max="13318" width="10.625" style="128" customWidth="1"/>
    <col min="13319" max="13325" width="3.125" style="128" customWidth="1"/>
    <col min="13326" max="13568" width="9" style="128"/>
    <col min="13569" max="13569" width="3" style="128" customWidth="1"/>
    <col min="13570" max="13570" width="10.875" style="128" customWidth="1"/>
    <col min="13571" max="13571" width="12.625" style="128" customWidth="1"/>
    <col min="13572" max="13572" width="14.75" style="128" customWidth="1"/>
    <col min="13573" max="13573" width="13.75" style="128" customWidth="1"/>
    <col min="13574" max="13574" width="10.625" style="128" customWidth="1"/>
    <col min="13575" max="13581" width="3.125" style="128" customWidth="1"/>
    <col min="13582" max="13824" width="9" style="128"/>
    <col min="13825" max="13825" width="3" style="128" customWidth="1"/>
    <col min="13826" max="13826" width="10.875" style="128" customWidth="1"/>
    <col min="13827" max="13827" width="12.625" style="128" customWidth="1"/>
    <col min="13828" max="13828" width="14.75" style="128" customWidth="1"/>
    <col min="13829" max="13829" width="13.75" style="128" customWidth="1"/>
    <col min="13830" max="13830" width="10.625" style="128" customWidth="1"/>
    <col min="13831" max="13837" width="3.125" style="128" customWidth="1"/>
    <col min="13838" max="14080" width="9" style="128"/>
    <col min="14081" max="14081" width="3" style="128" customWidth="1"/>
    <col min="14082" max="14082" width="10.875" style="128" customWidth="1"/>
    <col min="14083" max="14083" width="12.625" style="128" customWidth="1"/>
    <col min="14084" max="14084" width="14.75" style="128" customWidth="1"/>
    <col min="14085" max="14085" width="13.75" style="128" customWidth="1"/>
    <col min="14086" max="14086" width="10.625" style="128" customWidth="1"/>
    <col min="14087" max="14093" width="3.125" style="128" customWidth="1"/>
    <col min="14094" max="14336" width="9" style="128"/>
    <col min="14337" max="14337" width="3" style="128" customWidth="1"/>
    <col min="14338" max="14338" width="10.875" style="128" customWidth="1"/>
    <col min="14339" max="14339" width="12.625" style="128" customWidth="1"/>
    <col min="14340" max="14340" width="14.75" style="128" customWidth="1"/>
    <col min="14341" max="14341" width="13.75" style="128" customWidth="1"/>
    <col min="14342" max="14342" width="10.625" style="128" customWidth="1"/>
    <col min="14343" max="14349" width="3.125" style="128" customWidth="1"/>
    <col min="14350" max="14592" width="9" style="128"/>
    <col min="14593" max="14593" width="3" style="128" customWidth="1"/>
    <col min="14594" max="14594" width="10.875" style="128" customWidth="1"/>
    <col min="14595" max="14595" width="12.625" style="128" customWidth="1"/>
    <col min="14596" max="14596" width="14.75" style="128" customWidth="1"/>
    <col min="14597" max="14597" width="13.75" style="128" customWidth="1"/>
    <col min="14598" max="14598" width="10.625" style="128" customWidth="1"/>
    <col min="14599" max="14605" width="3.125" style="128" customWidth="1"/>
    <col min="14606" max="14848" width="9" style="128"/>
    <col min="14849" max="14849" width="3" style="128" customWidth="1"/>
    <col min="14850" max="14850" width="10.875" style="128" customWidth="1"/>
    <col min="14851" max="14851" width="12.625" style="128" customWidth="1"/>
    <col min="14852" max="14852" width="14.75" style="128" customWidth="1"/>
    <col min="14853" max="14853" width="13.75" style="128" customWidth="1"/>
    <col min="14854" max="14854" width="10.625" style="128" customWidth="1"/>
    <col min="14855" max="14861" width="3.125" style="128" customWidth="1"/>
    <col min="14862" max="15104" width="9" style="128"/>
    <col min="15105" max="15105" width="3" style="128" customWidth="1"/>
    <col min="15106" max="15106" width="10.875" style="128" customWidth="1"/>
    <col min="15107" max="15107" width="12.625" style="128" customWidth="1"/>
    <col min="15108" max="15108" width="14.75" style="128" customWidth="1"/>
    <col min="15109" max="15109" width="13.75" style="128" customWidth="1"/>
    <col min="15110" max="15110" width="10.625" style="128" customWidth="1"/>
    <col min="15111" max="15117" width="3.125" style="128" customWidth="1"/>
    <col min="15118" max="15360" width="9" style="128"/>
    <col min="15361" max="15361" width="3" style="128" customWidth="1"/>
    <col min="15362" max="15362" width="10.875" style="128" customWidth="1"/>
    <col min="15363" max="15363" width="12.625" style="128" customWidth="1"/>
    <col min="15364" max="15364" width="14.75" style="128" customWidth="1"/>
    <col min="15365" max="15365" width="13.75" style="128" customWidth="1"/>
    <col min="15366" max="15366" width="10.625" style="128" customWidth="1"/>
    <col min="15367" max="15373" width="3.125" style="128" customWidth="1"/>
    <col min="15374" max="15616" width="9" style="128"/>
    <col min="15617" max="15617" width="3" style="128" customWidth="1"/>
    <col min="15618" max="15618" width="10.875" style="128" customWidth="1"/>
    <col min="15619" max="15619" width="12.625" style="128" customWidth="1"/>
    <col min="15620" max="15620" width="14.75" style="128" customWidth="1"/>
    <col min="15621" max="15621" width="13.75" style="128" customWidth="1"/>
    <col min="15622" max="15622" width="10.625" style="128" customWidth="1"/>
    <col min="15623" max="15629" width="3.125" style="128" customWidth="1"/>
    <col min="15630" max="15872" width="9" style="128"/>
    <col min="15873" max="15873" width="3" style="128" customWidth="1"/>
    <col min="15874" max="15874" width="10.875" style="128" customWidth="1"/>
    <col min="15875" max="15875" width="12.625" style="128" customWidth="1"/>
    <col min="15876" max="15876" width="14.75" style="128" customWidth="1"/>
    <col min="15877" max="15877" width="13.75" style="128" customWidth="1"/>
    <col min="15878" max="15878" width="10.625" style="128" customWidth="1"/>
    <col min="15879" max="15885" width="3.125" style="128" customWidth="1"/>
    <col min="15886" max="16128" width="9" style="128"/>
    <col min="16129" max="16129" width="3" style="128" customWidth="1"/>
    <col min="16130" max="16130" width="10.875" style="128" customWidth="1"/>
    <col min="16131" max="16131" width="12.625" style="128" customWidth="1"/>
    <col min="16132" max="16132" width="14.75" style="128" customWidth="1"/>
    <col min="16133" max="16133" width="13.75" style="128" customWidth="1"/>
    <col min="16134" max="16134" width="10.625" style="128" customWidth="1"/>
    <col min="16135" max="16141" width="3.125" style="128" customWidth="1"/>
    <col min="16142" max="16384" width="9" style="128"/>
  </cols>
  <sheetData>
    <row r="1" spans="1:13" ht="27.75" customHeight="1" x14ac:dyDescent="0.2">
      <c r="A1" s="763" t="s">
        <v>286</v>
      </c>
      <c r="B1" s="763"/>
      <c r="C1" s="763"/>
      <c r="D1" s="763"/>
      <c r="E1" s="763"/>
      <c r="F1" s="763"/>
      <c r="G1" s="763"/>
      <c r="H1" s="763"/>
      <c r="I1" s="763"/>
      <c r="J1" s="763"/>
      <c r="K1" s="763"/>
      <c r="L1" s="763"/>
      <c r="M1" s="763"/>
    </row>
    <row r="2" spans="1:13" ht="12.75" customHeight="1" x14ac:dyDescent="0.15"/>
    <row r="3" spans="1:13" ht="20.100000000000001" customHeight="1" x14ac:dyDescent="0.15">
      <c r="A3" s="129" t="s">
        <v>287</v>
      </c>
      <c r="F3" s="764" t="s">
        <v>288</v>
      </c>
      <c r="G3" s="764"/>
      <c r="H3" s="764"/>
      <c r="I3" s="764"/>
      <c r="J3" s="764"/>
      <c r="K3" s="764"/>
      <c r="L3" s="764"/>
      <c r="M3" s="764"/>
    </row>
    <row r="4" spans="1:13" ht="9.75" customHeight="1" x14ac:dyDescent="0.15"/>
    <row r="5" spans="1:13" ht="22.5" customHeight="1" x14ac:dyDescent="0.15">
      <c r="A5" s="129" t="s">
        <v>289</v>
      </c>
    </row>
    <row r="6" spans="1:13" ht="13.5" customHeight="1" x14ac:dyDescent="0.15">
      <c r="A6" s="129"/>
    </row>
    <row r="7" spans="1:13" ht="16.5" customHeight="1" x14ac:dyDescent="0.15">
      <c r="B7" s="130" t="s">
        <v>290</v>
      </c>
    </row>
    <row r="8" spans="1:13" ht="16.5" customHeight="1" x14ac:dyDescent="0.15">
      <c r="B8" s="130" t="s">
        <v>291</v>
      </c>
    </row>
    <row r="9" spans="1:13" ht="16.5" customHeight="1" x14ac:dyDescent="0.15">
      <c r="B9" s="130" t="s">
        <v>292</v>
      </c>
    </row>
    <row r="10" spans="1:13" ht="7.5" customHeight="1" x14ac:dyDescent="0.15">
      <c r="G10" s="131"/>
      <c r="H10" s="132"/>
      <c r="I10" s="132"/>
      <c r="J10" s="132"/>
      <c r="K10" s="132"/>
      <c r="L10" s="132"/>
      <c r="M10" s="132"/>
    </row>
    <row r="11" spans="1:13" ht="45" customHeight="1" x14ac:dyDescent="0.15">
      <c r="A11" s="765" t="s">
        <v>293</v>
      </c>
      <c r="B11" s="133" t="s">
        <v>338</v>
      </c>
      <c r="C11" s="767">
        <f>交付申請書!O18</f>
        <v>0</v>
      </c>
      <c r="D11" s="768"/>
      <c r="E11" s="768"/>
      <c r="F11" s="768"/>
      <c r="G11" s="768"/>
      <c r="H11" s="768"/>
      <c r="I11" s="769"/>
      <c r="J11" s="770" t="s">
        <v>294</v>
      </c>
      <c r="K11" s="771"/>
      <c r="L11" s="771"/>
      <c r="M11" s="772"/>
    </row>
    <row r="12" spans="1:13" ht="30" customHeight="1" x14ac:dyDescent="0.15">
      <c r="A12" s="766"/>
      <c r="B12" s="134" t="s">
        <v>295</v>
      </c>
      <c r="C12" s="755">
        <f>交付申請書!O22</f>
        <v>0</v>
      </c>
      <c r="D12" s="756"/>
      <c r="E12" s="756"/>
      <c r="F12" s="756"/>
      <c r="G12" s="756"/>
      <c r="H12" s="756"/>
      <c r="I12" s="759"/>
      <c r="J12" s="773"/>
      <c r="K12" s="774"/>
      <c r="L12" s="774"/>
      <c r="M12" s="775"/>
    </row>
    <row r="13" spans="1:13" ht="21" customHeight="1" x14ac:dyDescent="0.15">
      <c r="A13" s="750" t="s">
        <v>296</v>
      </c>
      <c r="B13" s="751"/>
      <c r="C13" s="135" t="s">
        <v>339</v>
      </c>
      <c r="D13" s="136">
        <f>交付申請書!O14</f>
        <v>0</v>
      </c>
      <c r="E13" s="137">
        <f>交付申請書!S14</f>
        <v>0</v>
      </c>
      <c r="F13" s="135" t="s">
        <v>297</v>
      </c>
      <c r="G13" s="753"/>
      <c r="H13" s="753"/>
      <c r="I13" s="753"/>
      <c r="J13" s="753"/>
      <c r="K13" s="753"/>
      <c r="L13" s="753"/>
      <c r="M13" s="754"/>
    </row>
    <row r="14" spans="1:13" ht="37.5" customHeight="1" x14ac:dyDescent="0.15">
      <c r="A14" s="752"/>
      <c r="B14" s="751"/>
      <c r="C14" s="755">
        <f>交付申請書!O16</f>
        <v>0</v>
      </c>
      <c r="D14" s="756"/>
      <c r="E14" s="756"/>
      <c r="F14" s="756"/>
      <c r="G14" s="756"/>
      <c r="H14" s="756"/>
      <c r="I14" s="756"/>
      <c r="J14" s="756"/>
      <c r="K14" s="756"/>
      <c r="L14" s="756"/>
      <c r="M14" s="757"/>
    </row>
    <row r="15" spans="1:13" ht="21" customHeight="1" x14ac:dyDescent="0.15">
      <c r="A15" s="758" t="s">
        <v>298</v>
      </c>
      <c r="B15" s="752"/>
      <c r="C15" s="755">
        <f>交付申請書!P28</f>
        <v>0</v>
      </c>
      <c r="D15" s="759"/>
      <c r="E15" s="206" t="s">
        <v>299</v>
      </c>
      <c r="F15" s="760"/>
      <c r="G15" s="761"/>
      <c r="H15" s="761"/>
      <c r="I15" s="761"/>
      <c r="J15" s="761"/>
      <c r="K15" s="761"/>
      <c r="L15" s="761"/>
      <c r="M15" s="762"/>
    </row>
    <row r="16" spans="1:13" ht="21" customHeight="1" x14ac:dyDescent="0.15">
      <c r="A16" s="733" t="s">
        <v>300</v>
      </c>
      <c r="B16" s="734"/>
      <c r="C16" s="138" t="s">
        <v>301</v>
      </c>
      <c r="D16" s="139" t="s">
        <v>302</v>
      </c>
      <c r="E16" s="140" t="s">
        <v>303</v>
      </c>
      <c r="F16" s="141" t="s">
        <v>304</v>
      </c>
      <c r="G16" s="142"/>
      <c r="H16" s="142"/>
      <c r="I16" s="735"/>
      <c r="J16" s="736"/>
      <c r="K16" s="736"/>
      <c r="L16" s="142"/>
      <c r="M16" s="143"/>
    </row>
    <row r="17" spans="1:19" ht="13.5" customHeight="1" x14ac:dyDescent="0.15">
      <c r="A17" s="144"/>
      <c r="C17" s="145"/>
      <c r="D17" s="145"/>
      <c r="E17" s="146"/>
      <c r="F17" s="147"/>
      <c r="G17" s="148"/>
      <c r="H17" s="148"/>
      <c r="I17" s="149"/>
      <c r="J17" s="150"/>
      <c r="K17" s="150"/>
      <c r="L17" s="148"/>
      <c r="M17" s="148"/>
    </row>
    <row r="18" spans="1:19" ht="27" customHeight="1" x14ac:dyDescent="0.15">
      <c r="A18" s="144"/>
      <c r="B18" s="151" t="s">
        <v>340</v>
      </c>
      <c r="C18" s="144"/>
      <c r="D18" s="144"/>
      <c r="E18" s="144"/>
      <c r="F18" s="144"/>
    </row>
    <row r="19" spans="1:19" ht="14.25" customHeight="1" x14ac:dyDescent="0.15">
      <c r="A19" s="737" t="s">
        <v>305</v>
      </c>
      <c r="B19" s="738"/>
      <c r="C19" s="739" t="s">
        <v>306</v>
      </c>
      <c r="D19" s="741" t="s">
        <v>307</v>
      </c>
      <c r="E19" s="743" t="s">
        <v>308</v>
      </c>
      <c r="F19" s="745" t="s">
        <v>309</v>
      </c>
      <c r="G19" s="747" t="s">
        <v>310</v>
      </c>
      <c r="H19" s="747"/>
      <c r="I19" s="747"/>
      <c r="J19" s="747"/>
      <c r="K19" s="748" t="s">
        <v>308</v>
      </c>
      <c r="L19" s="747"/>
      <c r="M19" s="749"/>
    </row>
    <row r="20" spans="1:19" ht="22.5" customHeight="1" x14ac:dyDescent="0.15">
      <c r="A20" s="719"/>
      <c r="B20" s="721"/>
      <c r="C20" s="740"/>
      <c r="D20" s="742"/>
      <c r="E20" s="744"/>
      <c r="F20" s="746"/>
      <c r="G20" s="152"/>
      <c r="H20" s="153"/>
      <c r="I20" s="153"/>
      <c r="J20" s="154"/>
      <c r="K20" s="152"/>
      <c r="L20" s="153"/>
      <c r="M20" s="155"/>
    </row>
    <row r="21" spans="1:19" ht="22.5" customHeight="1" x14ac:dyDescent="0.15">
      <c r="A21" s="719" t="s">
        <v>311</v>
      </c>
      <c r="B21" s="721"/>
      <c r="C21" s="722" t="s">
        <v>312</v>
      </c>
      <c r="D21" s="722"/>
      <c r="E21" s="722" t="s">
        <v>313</v>
      </c>
      <c r="F21" s="722"/>
      <c r="G21" s="152"/>
      <c r="H21" s="153"/>
      <c r="I21" s="153"/>
      <c r="J21" s="153"/>
      <c r="K21" s="153"/>
      <c r="L21" s="153"/>
      <c r="M21" s="155"/>
    </row>
    <row r="22" spans="1:19" ht="41.25" customHeight="1" x14ac:dyDescent="0.15">
      <c r="A22" s="723" t="s">
        <v>314</v>
      </c>
      <c r="B22" s="724"/>
      <c r="C22" s="727" t="s">
        <v>341</v>
      </c>
      <c r="D22" s="728"/>
      <c r="E22" s="728"/>
      <c r="F22" s="728"/>
      <c r="G22" s="728"/>
      <c r="H22" s="728"/>
      <c r="I22" s="728"/>
      <c r="J22" s="728"/>
      <c r="K22" s="728"/>
      <c r="L22" s="728"/>
      <c r="M22" s="729"/>
    </row>
    <row r="23" spans="1:19" ht="36" customHeight="1" x14ac:dyDescent="0.15">
      <c r="A23" s="725"/>
      <c r="B23" s="726"/>
      <c r="C23" s="730" t="s">
        <v>315</v>
      </c>
      <c r="D23" s="731"/>
      <c r="E23" s="731"/>
      <c r="F23" s="731"/>
      <c r="G23" s="731"/>
      <c r="H23" s="731"/>
      <c r="I23" s="731"/>
      <c r="J23" s="731"/>
      <c r="K23" s="731"/>
      <c r="L23" s="731"/>
      <c r="M23" s="732"/>
    </row>
    <row r="24" spans="1:19" s="159" customFormat="1" ht="18.75" customHeight="1" x14ac:dyDescent="0.15">
      <c r="A24" s="156" t="s">
        <v>316</v>
      </c>
      <c r="B24" s="157"/>
      <c r="C24" s="158"/>
      <c r="D24" s="158"/>
      <c r="E24" s="158"/>
      <c r="F24" s="158"/>
      <c r="G24" s="158"/>
      <c r="H24" s="158"/>
      <c r="I24" s="158"/>
      <c r="J24" s="158"/>
      <c r="K24" s="158"/>
      <c r="L24" s="158"/>
      <c r="M24" s="158"/>
    </row>
    <row r="25" spans="1:19" s="159" customFormat="1" ht="53.25" customHeight="1" x14ac:dyDescent="0.15">
      <c r="A25" s="160"/>
      <c r="B25" s="707" t="s">
        <v>317</v>
      </c>
      <c r="C25" s="707"/>
      <c r="D25" s="707"/>
      <c r="E25" s="707"/>
      <c r="F25" s="707"/>
      <c r="G25" s="707"/>
      <c r="H25" s="707"/>
      <c r="I25" s="707"/>
      <c r="J25" s="707"/>
      <c r="K25" s="707"/>
      <c r="L25" s="707"/>
      <c r="M25" s="707"/>
    </row>
    <row r="26" spans="1:19" ht="17.25" customHeight="1" x14ac:dyDescent="0.15">
      <c r="A26" s="161" t="s">
        <v>318</v>
      </c>
      <c r="B26" s="161"/>
      <c r="C26" s="161"/>
      <c r="D26" s="161"/>
      <c r="E26" s="161"/>
      <c r="F26" s="161"/>
      <c r="G26" s="161"/>
      <c r="H26" s="161"/>
      <c r="I26" s="161"/>
      <c r="J26" s="161"/>
      <c r="K26" s="161"/>
      <c r="L26" s="161"/>
      <c r="M26" s="161"/>
      <c r="O26" s="151"/>
      <c r="P26" s="151"/>
      <c r="Q26" s="151"/>
      <c r="R26" s="144"/>
      <c r="S26" s="144"/>
    </row>
    <row r="27" spans="1:19" ht="8.25" customHeight="1" x14ac:dyDescent="0.15">
      <c r="O27" s="151"/>
      <c r="P27" s="151"/>
      <c r="Q27" s="151"/>
      <c r="R27" s="144"/>
      <c r="S27" s="144"/>
    </row>
    <row r="28" spans="1:19" ht="16.5" customHeight="1" x14ac:dyDescent="0.15">
      <c r="A28" s="708" t="s">
        <v>319</v>
      </c>
      <c r="B28" s="709"/>
      <c r="C28" s="712" t="s">
        <v>320</v>
      </c>
      <c r="D28" s="713"/>
      <c r="E28" s="713"/>
      <c r="F28" s="162" t="s">
        <v>321</v>
      </c>
      <c r="G28" s="163"/>
      <c r="H28" s="164"/>
      <c r="I28" s="164"/>
      <c r="J28" s="164"/>
      <c r="K28" s="164"/>
      <c r="L28" s="164"/>
      <c r="M28" s="165"/>
      <c r="O28" s="144"/>
      <c r="P28" s="149"/>
      <c r="Q28" s="149"/>
      <c r="R28" s="149"/>
      <c r="S28" s="149"/>
    </row>
    <row r="29" spans="1:19" ht="15" customHeight="1" x14ac:dyDescent="0.15">
      <c r="A29" s="710"/>
      <c r="B29" s="711"/>
      <c r="C29" s="714" t="s">
        <v>322</v>
      </c>
      <c r="D29" s="715"/>
      <c r="E29" s="715"/>
      <c r="F29" s="716"/>
      <c r="G29" s="717"/>
      <c r="H29" s="717"/>
      <c r="I29" s="717"/>
      <c r="J29" s="717"/>
      <c r="K29" s="717"/>
      <c r="L29" s="717"/>
      <c r="M29" s="718"/>
      <c r="O29" s="144"/>
      <c r="P29" s="149"/>
      <c r="Q29" s="149"/>
      <c r="R29" s="149"/>
      <c r="S29" s="149"/>
    </row>
    <row r="30" spans="1:19" ht="27.75" customHeight="1" x14ac:dyDescent="0.15">
      <c r="A30" s="719" t="s">
        <v>323</v>
      </c>
      <c r="B30" s="720"/>
      <c r="C30" s="166" t="s">
        <v>324</v>
      </c>
      <c r="D30" s="167"/>
      <c r="E30" s="168" t="s">
        <v>325</v>
      </c>
      <c r="F30" s="167"/>
      <c r="G30" s="169"/>
      <c r="H30" s="170"/>
      <c r="I30" s="170"/>
      <c r="J30" s="170"/>
      <c r="K30" s="170"/>
      <c r="L30" s="170"/>
      <c r="M30" s="171"/>
    </row>
    <row r="31" spans="1:19" ht="27.75" customHeight="1" x14ac:dyDescent="0.15">
      <c r="A31" s="702" t="s">
        <v>326</v>
      </c>
      <c r="B31" s="703"/>
      <c r="C31" s="704" t="s">
        <v>327</v>
      </c>
      <c r="D31" s="705"/>
      <c r="E31" s="172" t="s">
        <v>328</v>
      </c>
      <c r="F31" s="172"/>
      <c r="G31" s="172"/>
      <c r="H31" s="172" t="s">
        <v>329</v>
      </c>
      <c r="I31" s="172"/>
      <c r="J31" s="706"/>
      <c r="K31" s="706"/>
      <c r="L31" s="172"/>
      <c r="M31" s="173"/>
    </row>
    <row r="32" spans="1:19" ht="12" customHeight="1" x14ac:dyDescent="0.15">
      <c r="B32" s="174"/>
    </row>
    <row r="33" spans="1:13" ht="14.25" customHeight="1" x14ac:dyDescent="0.15">
      <c r="A33" s="174" t="s">
        <v>330</v>
      </c>
      <c r="B33" s="174"/>
    </row>
    <row r="34" spans="1:13" ht="13.5" customHeight="1" x14ac:dyDescent="0.15">
      <c r="A34" s="175" t="s">
        <v>331</v>
      </c>
      <c r="B34" s="159"/>
    </row>
    <row r="35" spans="1:13" ht="13.5" customHeight="1" x14ac:dyDescent="0.15">
      <c r="A35" s="175" t="s">
        <v>332</v>
      </c>
      <c r="B35" s="159"/>
    </row>
    <row r="36" spans="1:13" ht="17.25" customHeight="1" x14ac:dyDescent="0.15">
      <c r="A36" s="175"/>
      <c r="B36" s="159"/>
    </row>
    <row r="37" spans="1:13" ht="17.25" customHeight="1" x14ac:dyDescent="0.15">
      <c r="A37" s="175" t="s">
        <v>333</v>
      </c>
      <c r="B37" s="159"/>
    </row>
    <row r="38" spans="1:13" ht="21" customHeight="1" x14ac:dyDescent="0.15">
      <c r="A38" s="176" t="s">
        <v>334</v>
      </c>
      <c r="B38" s="156"/>
      <c r="C38" s="177"/>
      <c r="D38" s="156"/>
      <c r="E38" s="178" t="s">
        <v>335</v>
      </c>
      <c r="F38" s="179"/>
      <c r="G38" s="180"/>
      <c r="H38" s="181" t="s">
        <v>336</v>
      </c>
      <c r="I38" s="182"/>
      <c r="J38" s="182"/>
      <c r="K38" s="181" t="s">
        <v>337</v>
      </c>
      <c r="L38" s="182"/>
      <c r="M38" s="183"/>
    </row>
    <row r="39" spans="1:13" ht="30.75" customHeight="1" x14ac:dyDescent="0.15">
      <c r="A39" s="184"/>
      <c r="B39" s="132"/>
      <c r="C39" s="185"/>
      <c r="D39" s="132"/>
      <c r="E39" s="186"/>
      <c r="F39" s="187"/>
      <c r="G39" s="188"/>
      <c r="H39" s="186"/>
      <c r="I39" s="187"/>
      <c r="J39" s="187"/>
      <c r="K39" s="186"/>
      <c r="L39" s="187"/>
      <c r="M39" s="189"/>
    </row>
    <row r="40" spans="1:13" ht="20.25" customHeight="1" x14ac:dyDescent="0.15"/>
    <row r="41" spans="1:13" ht="30.75" customHeight="1" x14ac:dyDescent="0.15"/>
  </sheetData>
  <mergeCells count="36">
    <mergeCell ref="A1:M1"/>
    <mergeCell ref="F3:M3"/>
    <mergeCell ref="A11:A12"/>
    <mergeCell ref="C11:I11"/>
    <mergeCell ref="J11:M12"/>
    <mergeCell ref="C12:I12"/>
    <mergeCell ref="A13:B14"/>
    <mergeCell ref="G13:M13"/>
    <mergeCell ref="C14:M14"/>
    <mergeCell ref="A15:B15"/>
    <mergeCell ref="C15:D15"/>
    <mergeCell ref="F15:M15"/>
    <mergeCell ref="A16:B16"/>
    <mergeCell ref="I16:K16"/>
    <mergeCell ref="A19:B20"/>
    <mergeCell ref="C19:C20"/>
    <mergeCell ref="D19:D20"/>
    <mergeCell ref="E19:E20"/>
    <mergeCell ref="F19:F20"/>
    <mergeCell ref="G19:J19"/>
    <mergeCell ref="K19:M19"/>
    <mergeCell ref="A21:B21"/>
    <mergeCell ref="C21:D21"/>
    <mergeCell ref="E21:F21"/>
    <mergeCell ref="A22:B23"/>
    <mergeCell ref="C22:M22"/>
    <mergeCell ref="C23:M23"/>
    <mergeCell ref="A31:B31"/>
    <mergeCell ref="C31:D31"/>
    <mergeCell ref="J31:K31"/>
    <mergeCell ref="B25:M25"/>
    <mergeCell ref="A28:B29"/>
    <mergeCell ref="C28:E28"/>
    <mergeCell ref="C29:E29"/>
    <mergeCell ref="F29:M29"/>
    <mergeCell ref="A30:B30"/>
  </mergeCells>
  <phoneticPr fontId="1"/>
  <pageMargins left="0.70866141732283472" right="0.43307086614173229" top="0.59055118110236227" bottom="0.51181102362204722"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交付申請書</vt:lpstr>
      <vt:lpstr>基本情報</vt:lpstr>
      <vt:lpstr>計画書</vt:lpstr>
      <vt:lpstr>収支予算書</vt:lpstr>
      <vt:lpstr>実績報告書</vt:lpstr>
      <vt:lpstr>実績書</vt:lpstr>
      <vt:lpstr>収支決算書</vt:lpstr>
      <vt:lpstr>請求書 </vt:lpstr>
      <vt:lpstr>口座登録</vt:lpstr>
      <vt:lpstr>※操作禁止</vt:lpstr>
      <vt:lpstr>区使用</vt:lpstr>
      <vt:lpstr>基本情報!Print_Area</vt:lpstr>
      <vt:lpstr>計画書!Print_Area</vt:lpstr>
      <vt:lpstr>交付申請書!Print_Area</vt:lpstr>
      <vt:lpstr>実績書!Print_Area</vt:lpstr>
      <vt:lpstr>実績報告書!Print_Area</vt:lpstr>
      <vt:lpstr>収支決算書!Print_Area</vt:lpstr>
      <vt:lpstr>収支予算書!Print_Area</vt:lpstr>
      <vt:lpstr>'請求書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荒川区経営支援課</cp:lastModifiedBy>
  <cp:lastPrinted>2025-03-10T07:04:17Z</cp:lastPrinted>
  <dcterms:created xsi:type="dcterms:W3CDTF">2021-01-12T01:04:27Z</dcterms:created>
  <dcterms:modified xsi:type="dcterms:W3CDTF">2025-06-24T08:10:23Z</dcterms:modified>
</cp:coreProperties>
</file>